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Научно-методический отдел\СТАТ ПОКАЗАТЕЛИ МО 2024\"/>
    </mc:Choice>
  </mc:AlternateContent>
  <bookViews>
    <workbookView xWindow="0" yWindow="0" windowWidth="28800" windowHeight="12135"/>
  </bookViews>
  <sheets>
    <sheet name="Таблица" sheetId="4" r:id="rId1"/>
    <sheet name="Сведения о биб-ках" sheetId="5" r:id="rId2"/>
  </sheets>
  <definedNames>
    <definedName name="_GoBack" localSheetId="0">#REF!</definedName>
    <definedName name="_Hlk27739920" localSheetId="0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5" i="4" l="1"/>
  <c r="S56" i="4"/>
  <c r="S48" i="4"/>
  <c r="S51" i="4"/>
  <c r="S60" i="4"/>
  <c r="I40" i="4"/>
  <c r="O40" i="4"/>
  <c r="I41" i="4"/>
  <c r="J41" i="4"/>
  <c r="J40" i="4" s="1"/>
  <c r="K41" i="4"/>
  <c r="K40" i="4" s="1"/>
  <c r="L41" i="4"/>
  <c r="L40" i="4" s="1"/>
  <c r="M41" i="4"/>
  <c r="M40" i="4" s="1"/>
  <c r="N41" i="4"/>
  <c r="N40" i="4" s="1"/>
  <c r="O41" i="4"/>
  <c r="P41" i="4"/>
  <c r="P40" i="4" s="1"/>
  <c r="Q41" i="4"/>
  <c r="Q40" i="4" s="1"/>
  <c r="R41" i="4"/>
  <c r="R40" i="4" s="1"/>
  <c r="I59" i="4"/>
  <c r="J59" i="4"/>
  <c r="K59" i="4"/>
  <c r="L59" i="4"/>
  <c r="M59" i="4"/>
  <c r="N59" i="4"/>
  <c r="O59" i="4"/>
  <c r="P59" i="4"/>
  <c r="Q59" i="4"/>
  <c r="R59" i="4"/>
  <c r="S31" i="4"/>
  <c r="I12" i="4"/>
  <c r="J12" i="4"/>
  <c r="K12" i="4"/>
  <c r="R12" i="4"/>
  <c r="I13" i="4"/>
  <c r="J13" i="4"/>
  <c r="K13" i="4"/>
  <c r="L13" i="4"/>
  <c r="L12" i="4" s="1"/>
  <c r="M13" i="4"/>
  <c r="M12" i="4" s="1"/>
  <c r="N13" i="4"/>
  <c r="N12" i="4" s="1"/>
  <c r="O13" i="4"/>
  <c r="O12" i="4" s="1"/>
  <c r="P13" i="4"/>
  <c r="P12" i="4" s="1"/>
  <c r="Q13" i="4"/>
  <c r="Q12" i="4" s="1"/>
  <c r="R13" i="4"/>
  <c r="I19" i="4"/>
  <c r="J19" i="4"/>
  <c r="K19" i="4"/>
  <c r="L19" i="4"/>
  <c r="M19" i="4"/>
  <c r="N19" i="4"/>
  <c r="O19" i="4"/>
  <c r="P19" i="4"/>
  <c r="Q19" i="4"/>
  <c r="R19" i="4"/>
  <c r="I26" i="4"/>
  <c r="J26" i="4"/>
  <c r="K26" i="4"/>
  <c r="L26" i="4"/>
  <c r="M26" i="4"/>
  <c r="N26" i="4"/>
  <c r="O26" i="4"/>
  <c r="P26" i="4"/>
  <c r="Q26" i="4"/>
  <c r="R26" i="4"/>
  <c r="P5" i="4"/>
  <c r="O6" i="4"/>
  <c r="O5" i="4" s="1"/>
  <c r="P6" i="4"/>
  <c r="Q6" i="4"/>
  <c r="Q5" i="4" s="1"/>
  <c r="R6" i="4"/>
  <c r="R5" i="4" s="1"/>
  <c r="I6" i="4"/>
  <c r="I5" i="4" s="1"/>
  <c r="J6" i="4"/>
  <c r="J5" i="4" s="1"/>
  <c r="K6" i="4"/>
  <c r="K5" i="4" s="1"/>
  <c r="L6" i="4"/>
  <c r="L5" i="4" s="1"/>
  <c r="M6" i="4"/>
  <c r="M5" i="4" s="1"/>
  <c r="N6" i="4"/>
  <c r="N5" i="4" s="1"/>
  <c r="H59" i="4"/>
  <c r="H41" i="4"/>
  <c r="H40" i="4"/>
  <c r="H26" i="4"/>
  <c r="H19" i="4"/>
  <c r="H13" i="4"/>
  <c r="H12" i="4"/>
  <c r="H6" i="4"/>
  <c r="H5" i="4" s="1"/>
  <c r="G59" i="4"/>
  <c r="G41" i="4"/>
  <c r="G40" i="4" s="1"/>
  <c r="G26" i="4"/>
  <c r="G19" i="4"/>
  <c r="G13" i="4"/>
  <c r="G12" i="4" s="1"/>
  <c r="G6" i="4"/>
  <c r="G5" i="4" s="1"/>
  <c r="F59" i="4"/>
  <c r="F41" i="4"/>
  <c r="F40" i="4" s="1"/>
  <c r="F26" i="4"/>
  <c r="F19" i="4"/>
  <c r="F13" i="4"/>
  <c r="F12" i="4" s="1"/>
  <c r="F6" i="4"/>
  <c r="F5" i="4"/>
  <c r="E59" i="4"/>
  <c r="E41" i="4"/>
  <c r="E40" i="4"/>
  <c r="E26" i="4"/>
  <c r="E19" i="4"/>
  <c r="E13" i="4"/>
  <c r="E12" i="4"/>
  <c r="E6" i="4"/>
  <c r="E5" i="4"/>
  <c r="D59" i="4"/>
  <c r="D41" i="4"/>
  <c r="D40" i="4"/>
  <c r="D26" i="4"/>
  <c r="D19" i="4"/>
  <c r="D13" i="4"/>
  <c r="D12" i="4" s="1"/>
  <c r="D6" i="4"/>
  <c r="D5" i="4"/>
  <c r="S40" i="4" l="1"/>
  <c r="S59" i="4"/>
  <c r="S6" i="4"/>
  <c r="S8" i="4" l="1"/>
  <c r="S9" i="4"/>
  <c r="S11" i="4"/>
  <c r="S13" i="4"/>
  <c r="S15" i="4"/>
  <c r="S16" i="4"/>
  <c r="S18" i="4"/>
  <c r="S20" i="4"/>
  <c r="S22" i="4"/>
  <c r="S24" i="4"/>
  <c r="S26" i="4"/>
  <c r="S27" i="4"/>
  <c r="S29" i="4"/>
  <c r="S32" i="4"/>
  <c r="S33" i="4"/>
  <c r="S34" i="4"/>
  <c r="S35" i="4"/>
  <c r="S36" i="4"/>
  <c r="S37" i="4"/>
  <c r="S38" i="4"/>
  <c r="S42" i="4"/>
  <c r="S44" i="4"/>
  <c r="S45" i="4"/>
  <c r="S46" i="4"/>
  <c r="S49" i="4"/>
  <c r="S50" i="4"/>
  <c r="S52" i="4"/>
  <c r="S54" i="4"/>
  <c r="S55" i="4"/>
  <c r="S62" i="4"/>
  <c r="S63" i="4"/>
  <c r="S64" i="4"/>
  <c r="S7" i="4" l="1"/>
  <c r="S21" i="4"/>
  <c r="S43" i="4"/>
  <c r="S14" i="4"/>
  <c r="S41" i="4"/>
  <c r="S19" i="4"/>
  <c r="S12" i="4" l="1"/>
  <c r="S28" i="4"/>
  <c r="S5" i="4"/>
  <c r="S61" i="4"/>
</calcChain>
</file>

<file path=xl/sharedStrings.xml><?xml version="1.0" encoding="utf-8"?>
<sst xmlns="http://schemas.openxmlformats.org/spreadsheetml/2006/main" count="291" uniqueCount="239">
  <si>
    <t>ИТОГО</t>
  </si>
  <si>
    <t>1.1</t>
  </si>
  <si>
    <t xml:space="preserve">Документов на физических носителях </t>
  </si>
  <si>
    <t>1.2</t>
  </si>
  <si>
    <t>2.</t>
  </si>
  <si>
    <t>2.1</t>
  </si>
  <si>
    <t>2.2</t>
  </si>
  <si>
    <t>3.</t>
  </si>
  <si>
    <t>3.1</t>
  </si>
  <si>
    <t>3.2</t>
  </si>
  <si>
    <t>Электронные ресурсы (базы данных)</t>
  </si>
  <si>
    <t>4.</t>
  </si>
  <si>
    <t>5.</t>
  </si>
  <si>
    <t>7.</t>
  </si>
  <si>
    <t>7.1</t>
  </si>
  <si>
    <t>студенты</t>
  </si>
  <si>
    <t>8.</t>
  </si>
  <si>
    <t>9.</t>
  </si>
  <si>
    <t>11.</t>
  </si>
  <si>
    <t>12.</t>
  </si>
  <si>
    <t>13.</t>
  </si>
  <si>
    <t>14.</t>
  </si>
  <si>
    <t>Материально-техническая база</t>
  </si>
  <si>
    <t>16.</t>
  </si>
  <si>
    <t>17.</t>
  </si>
  <si>
    <t>18.</t>
  </si>
  <si>
    <t>Наименование используемой АБИС</t>
  </si>
  <si>
    <t>Персонал</t>
  </si>
  <si>
    <t>19.</t>
  </si>
  <si>
    <t xml:space="preserve">Среднее </t>
  </si>
  <si>
    <t>20.</t>
  </si>
  <si>
    <t>Число подписчиков на онлайн-площадках</t>
  </si>
  <si>
    <t>10.</t>
  </si>
  <si>
    <t>Количество посещений онлайн-мероприятий</t>
  </si>
  <si>
    <t>14.1</t>
  </si>
  <si>
    <t>14.2</t>
  </si>
  <si>
    <t>21.</t>
  </si>
  <si>
    <t>22.</t>
  </si>
  <si>
    <t>22.1</t>
  </si>
  <si>
    <t>22.2</t>
  </si>
  <si>
    <t>22.3</t>
  </si>
  <si>
    <t>№</t>
  </si>
  <si>
    <t>экз</t>
  </si>
  <si>
    <t>Документов на физических носителях</t>
  </si>
  <si>
    <t>назв</t>
  </si>
  <si>
    <t>Пользователи и посещения</t>
  </si>
  <si>
    <t>пользователь</t>
  </si>
  <si>
    <t>Количество посещений библиотеки (физические)</t>
  </si>
  <si>
    <t>посещение</t>
  </si>
  <si>
    <t>Количество обращений к библиотечному веб-сайту</t>
  </si>
  <si>
    <t>сессия</t>
  </si>
  <si>
    <t>Количество онлайн-площадок, используемых библиотекой</t>
  </si>
  <si>
    <t>название</t>
  </si>
  <si>
    <t>Количество выданных/выгруженных документов, всего в том числе:</t>
  </si>
  <si>
    <t>экземпляр</t>
  </si>
  <si>
    <t>мероприятие</t>
  </si>
  <si>
    <t>выставка</t>
  </si>
  <si>
    <t>Общая площадь библиотеки</t>
  </si>
  <si>
    <t>кв. метры</t>
  </si>
  <si>
    <t>Количество мест для пользователей</t>
  </si>
  <si>
    <t>место</t>
  </si>
  <si>
    <t>Библиотечный штат на конец отчётного периода (всего) в том числе:</t>
  </si>
  <si>
    <t xml:space="preserve">Наименование показателей </t>
  </si>
  <si>
    <t xml:space="preserve">Ед. изм.
</t>
  </si>
  <si>
    <t xml:space="preserve">Фонд документов </t>
  </si>
  <si>
    <t>1</t>
  </si>
  <si>
    <r>
      <rPr>
        <b/>
        <sz val="12"/>
        <color theme="1"/>
        <rFont val="Times New Roman"/>
        <family val="1"/>
        <charset val="204"/>
      </rPr>
      <t xml:space="preserve">Состоит документов на конец отчетного периода </t>
    </r>
    <r>
      <rPr>
        <b/>
        <sz val="12"/>
        <color theme="1"/>
        <rFont val="Times New Roman"/>
        <family val="1"/>
        <charset val="204"/>
      </rPr>
      <t>(всего) в том числе:</t>
    </r>
  </si>
  <si>
    <r>
      <rPr>
        <b/>
        <sz val="12"/>
        <color theme="1"/>
        <rFont val="Times New Roman"/>
        <family val="1"/>
        <charset val="204"/>
      </rPr>
      <t xml:space="preserve">Поступило </t>
    </r>
    <r>
      <rPr>
        <b/>
        <sz val="12"/>
        <color theme="1"/>
        <rFont val="Times New Roman"/>
        <family val="1"/>
        <charset val="204"/>
      </rPr>
      <t>документов за отчетный период, (всего) в том числе:</t>
    </r>
  </si>
  <si>
    <t xml:space="preserve">Количество записей в электронном каталоге </t>
  </si>
  <si>
    <t xml:space="preserve">Количество документов (цифровых объектов) в электронной библиотеке  </t>
  </si>
  <si>
    <t xml:space="preserve">Количество электронных ресурсов (баз данных), к которым организован доступ в течение отчетного периода, всего в том числе: </t>
  </si>
  <si>
    <t>к сетевым удаленным  ресурсам</t>
  </si>
  <si>
    <t xml:space="preserve">Количество удаленных пользователей </t>
  </si>
  <si>
    <t xml:space="preserve">Количество мероприятий по обучению пользователей, проведенных библиотекой </t>
  </si>
  <si>
    <t xml:space="preserve">Количество выставок, организованных библиотекой </t>
  </si>
  <si>
    <t xml:space="preserve">Количество культурно-просветительских мероприятий,  организованных библиотекой </t>
  </si>
  <si>
    <t xml:space="preserve"> - высшее библиотечное образование</t>
  </si>
  <si>
    <t xml:space="preserve"> - среднее специальное библиотечное образование</t>
  </si>
  <si>
    <t>Среднее специальное образование (всего)</t>
  </si>
  <si>
    <t>Количество выданных:</t>
  </si>
  <si>
    <t xml:space="preserve"> - справок</t>
  </si>
  <si>
    <t xml:space="preserve"> - консультаций </t>
  </si>
  <si>
    <t>Справка</t>
  </si>
  <si>
    <t>Консультация</t>
  </si>
  <si>
    <t>Адрес</t>
  </si>
  <si>
    <t>Телефон</t>
  </si>
  <si>
    <t>E-mail</t>
  </si>
  <si>
    <t>Адрес сайта</t>
  </si>
  <si>
    <t>ФИО директора</t>
  </si>
  <si>
    <t>Категория</t>
  </si>
  <si>
    <t xml:space="preserve"> - автоматизированных рабочих мест</t>
  </si>
  <si>
    <t>Высшее образование (всего)</t>
  </si>
  <si>
    <t>Название библиотеки (полное и сокращенное)</t>
  </si>
  <si>
    <t>НБ НГТУ</t>
  </si>
  <si>
    <t>Библиотека НГПУ</t>
  </si>
  <si>
    <t>НБ НГУ</t>
  </si>
  <si>
    <t>НТБ СГУПС</t>
  </si>
  <si>
    <t>Библиотека НГАСУ</t>
  </si>
  <si>
    <t>Библиотека НГМУ</t>
  </si>
  <si>
    <t>НБ НГАУ</t>
  </si>
  <si>
    <t>ИБЦ СибУПК</t>
  </si>
  <si>
    <t>НТБ СибГУТИ</t>
  </si>
  <si>
    <t>НТБ СГУВТ</t>
  </si>
  <si>
    <t>НБ НГУЭУ</t>
  </si>
  <si>
    <t>НТБ НГУАДИ</t>
  </si>
  <si>
    <t>НТБ СГУГиТ</t>
  </si>
  <si>
    <t>Библиотека НГК</t>
  </si>
  <si>
    <t>ИРЦ СибИУ РАНХиГС</t>
  </si>
  <si>
    <t>В.Н. Удотова</t>
  </si>
  <si>
    <t>Сведения о вузовских библиотеках Новосибирского методического объединения</t>
  </si>
  <si>
    <t>Председатель методобъединения библиотек высших учебных заведений г. Новосибирска, директор НБ НГТУ</t>
  </si>
  <si>
    <t>Научная Библиотека им. Г.П. Лыщинского Новосибирского государственного технического университета (НБ НГТУ)</t>
  </si>
  <si>
    <t>Удотова Вера Николаевна</t>
  </si>
  <si>
    <t>7 383 244-12-81</t>
  </si>
  <si>
    <t>7 383 346-11-64</t>
  </si>
  <si>
    <t>г.Новосибирск, ул. Вилюйская, 28. 630126</t>
  </si>
  <si>
    <t>lib@nspu.ru,  lib_zemcovaas@nspu.ru</t>
  </si>
  <si>
    <t>Земцова Анна Сергеевна</t>
  </si>
  <si>
    <t>630090, г. Новосибирск, ул. Пирогова, д. 2</t>
  </si>
  <si>
    <t>7 383 363 40 34</t>
  </si>
  <si>
    <t>t.markova1@nsu.ru</t>
  </si>
  <si>
    <t>https://libra.nsu.ru</t>
  </si>
  <si>
    <t>Маркова Татьяна Геннадьевна, заместитель директора</t>
  </si>
  <si>
    <t>Научная библиотека Новосибирского национального исследовательского государственного университета, НБ НГУ.</t>
  </si>
  <si>
    <t>https://library.nstu.ru</t>
  </si>
  <si>
    <t>Научно-техническая библиотека Новосибирского государственного университета архитектуры, дизайна и искусств имени А.Д. Крячкова  (НТБ НГУАДИ)</t>
  </si>
  <si>
    <t>Информационно-ресурсный центр Сибирского института управления – филиала Российской академии народного хозяйства и государственной службы при Президенте РФ (ИРЦ СИУ РАНХиГС)</t>
  </si>
  <si>
    <t>630102, Новосибирск, ул. Нижегородская, д.6</t>
  </si>
  <si>
    <t>8(383)373 13 39</t>
  </si>
  <si>
    <t>vorontsova-ig@ranepa.ru</t>
  </si>
  <si>
    <t>https://siu.ranepa.ru/nauka/biblioteka/</t>
  </si>
  <si>
    <t>Воронцова Ирина Геннадьевна</t>
  </si>
  <si>
    <t>630108, г. Новосибирск, ул. Плахотного, 10;</t>
  </si>
  <si>
    <t xml:space="preserve">  343-27-01</t>
  </si>
  <si>
    <t xml:space="preserve"> library.1@ssga.ru</t>
  </si>
  <si>
    <t>http://lib.sgugit.ru/</t>
  </si>
  <si>
    <t xml:space="preserve"> Шпак Андрей Владимирович</t>
  </si>
  <si>
    <t>630039 НСО, Октябрьский район, г. Новосибирск, ул. Никитина, 155а</t>
  </si>
  <si>
    <t>(383) 204-03-67</t>
  </si>
  <si>
    <t xml:space="preserve"> libnevnsau@yandex.ru; ovvr.nsau@mail.ru</t>
  </si>
  <si>
    <t xml:space="preserve"> https://lib.nspu.ru</t>
  </si>
  <si>
    <t>Романькова Елена Анатольевна</t>
  </si>
  <si>
    <t>e-library@nsuem.ru</t>
  </si>
  <si>
    <t>https://nsuem.ru/library/</t>
  </si>
  <si>
    <t>Информационно-библиотечный центр Сибирского университета потребительской кооперации (СибУПК)</t>
  </si>
  <si>
    <t>630087 г.Новосибирск, пр-кт К.Маркса 26/3</t>
  </si>
  <si>
    <t xml:space="preserve"> 630099, Новосибирск, ул. Каменская 56, </t>
  </si>
  <si>
    <t>(383) 314-00-69</t>
  </si>
  <si>
    <t>library@sibupk.nsk.su</t>
  </si>
  <si>
    <t>Шмагарёва Татьяна Александровна  Начальник информационно-библиотечного центра</t>
  </si>
  <si>
    <t>Библиотека Новосибирского государственного архитектурно-строительного университета (Сибстрин). Библиотека НГАСУ (Сибстрин)</t>
  </si>
  <si>
    <t>630008 г. Новосибирск, ул. Ленинградская, 113</t>
  </si>
  <si>
    <t>8 (383) 266-92-59</t>
  </si>
  <si>
    <t>library@sibstrin.ru</t>
  </si>
  <si>
    <t>http://www.sibstrin.ru/library/</t>
  </si>
  <si>
    <t>Шмакова Надежда Владимировна</t>
  </si>
  <si>
    <t>630075, г.Новосибирск, ул. Залесского, 4;</t>
  </si>
  <si>
    <t>8(383)226 72 68</t>
  </si>
  <si>
    <t>ibrary_nsmu@mail.ru</t>
  </si>
  <si>
    <t xml:space="preserve"> https://ngmu.ru/common.php?viewpage&amp;page_id=318</t>
  </si>
  <si>
    <t>Мишкичева Лариса Юрьевна</t>
  </si>
  <si>
    <t>630102, Новосибирск, ул. Кирова, 86</t>
  </si>
  <si>
    <t>2-69-83-57, 2-69-82-37; Факс: 2-69-82-03</t>
  </si>
  <si>
    <t>bibliotiekasibguti@mail.ru, librarysibguti@sibguti.ru</t>
  </si>
  <si>
    <t xml:space="preserve">https://sibsutis.ru/lib/ </t>
  </si>
  <si>
    <t>Балабан Ирина Вячеславовна</t>
  </si>
  <si>
    <t xml:space="preserve">Библиотека Новосибирской государственной консерватории имени М.И.Глинки. (Библиотека НГК имени М.И.Глинки) </t>
  </si>
  <si>
    <t>ул. Дуси Ковальчук 191</t>
  </si>
  <si>
    <t>(383) 328-02-59</t>
  </si>
  <si>
    <t>Макарова Ирина Владимировна</t>
  </si>
  <si>
    <t>г. Новосибирск, ул. Щетинкина, 33</t>
  </si>
  <si>
    <t>a.a.shved@nsawt.ru</t>
  </si>
  <si>
    <t>http://library.nsawt.ru/</t>
  </si>
  <si>
    <t xml:space="preserve"> Швед Алла Алексеевна</t>
  </si>
  <si>
    <t>+7 (383) 209-17-50 доб. 1181</t>
  </si>
  <si>
    <t>biblio@nsuada.ru</t>
  </si>
  <si>
    <t>www.nsuada.ru/biblioteka/</t>
  </si>
  <si>
    <t>Патрушева Наталья Альбертовна</t>
  </si>
  <si>
    <t xml:space="preserve">630099, г. Новосибирск, ул. Советская, 31, </t>
  </si>
  <si>
    <t>(383)222-25-23, 8-961-229-98-44; Факс (383)223-95-37; </t>
  </si>
  <si>
    <t xml:space="preserve">aromm@yandex.ru; </t>
  </si>
  <si>
    <t>Ромм Анна Валерьевна</t>
  </si>
  <si>
    <t>вне категории</t>
  </si>
  <si>
    <t>http://www.nsglinka.ru/  (имеется краткая информация о библиотеке и электронный каталог)</t>
  </si>
  <si>
    <t xml:space="preserve"> library.stu.ru</t>
  </si>
  <si>
    <t>Makarovaiv@stu.ru</t>
  </si>
  <si>
    <t>630073.    г.Новосибирск, пр. К.Маркса, 20, корпус 8а</t>
  </si>
  <si>
    <t>Научно-техническая библиотека Сибирского государственного университета геосистем и технологий (НТБ  СГУГиТ)</t>
  </si>
  <si>
    <t>Научная библиотека Новосибирского государственного университета экономики и управления «НИНХ» (НБ НГУЭУ)</t>
  </si>
  <si>
    <t>Библиотека  Новосибирского государственного медицинского университета Министерства здравоохранения Российской Федерации (Библиотека НГМУ)</t>
  </si>
  <si>
    <t xml:space="preserve"> Научно-техническая библиотека Сибирского государственного университета путей сообщения (НТБ СГУПС)</t>
  </si>
  <si>
    <t>Таблица статистических показателей деятельности библиотек вузов г. Новосибирска за 2024 год</t>
  </si>
  <si>
    <t xml:space="preserve">Libr@library.nstu.ru; uvn@library.nstu.ru; </t>
  </si>
  <si>
    <t>Во владении (оперативном управлении)</t>
  </si>
  <si>
    <t>Сетевых локальных</t>
  </si>
  <si>
    <t>1.3</t>
  </si>
  <si>
    <t>Инсталлированных</t>
  </si>
  <si>
    <t>В доступе (пользовании)</t>
  </si>
  <si>
    <t>1.4</t>
  </si>
  <si>
    <t>Сетевых удалённых</t>
  </si>
  <si>
    <t>2.3</t>
  </si>
  <si>
    <t>2.4</t>
  </si>
  <si>
    <r>
      <rPr>
        <b/>
        <sz val="12"/>
        <color theme="1"/>
        <rFont val="Times New Roman"/>
        <family val="1"/>
        <charset val="204"/>
      </rPr>
      <t>Выбыло</t>
    </r>
    <r>
      <rPr>
        <b/>
        <sz val="12"/>
        <color theme="1"/>
        <rFont val="Times New Roman"/>
        <family val="1"/>
        <charset val="204"/>
      </rPr>
      <t xml:space="preserve"> документов за отчётный период, всего в  том числе:</t>
    </r>
  </si>
  <si>
    <t>3.3</t>
  </si>
  <si>
    <t>6</t>
  </si>
  <si>
    <t>6.1</t>
  </si>
  <si>
    <t>к сетевым локальным ресурсам</t>
  </si>
  <si>
    <t>6.2</t>
  </si>
  <si>
    <t>к сетевым инсталлированным ресурсам</t>
  </si>
  <si>
    <t>6.3</t>
  </si>
  <si>
    <t>Число зарегистрированных пользователей, всего в том числе</t>
  </si>
  <si>
    <t>Библиотечно-информационное обслуживание</t>
  </si>
  <si>
    <t>14.3</t>
  </si>
  <si>
    <t>14.4</t>
  </si>
  <si>
    <t>15</t>
  </si>
  <si>
    <t>15.1</t>
  </si>
  <si>
    <t>15.2</t>
  </si>
  <si>
    <t>работник</t>
  </si>
  <si>
    <t>ИРБИС 64+</t>
  </si>
  <si>
    <t>Марк-SQL</t>
  </si>
  <si>
    <t>Koha</t>
  </si>
  <si>
    <t>630099, г. Новосибирск, Красный проспект, д. 38, каб. 216</t>
  </si>
  <si>
    <t>(383) 243-94-06</t>
  </si>
  <si>
    <t>Комлева Татьяна Михайловна</t>
  </si>
  <si>
    <t>ИРБИС 64</t>
  </si>
  <si>
    <t>АИБС МегаПро</t>
  </si>
  <si>
    <t>Научная библиотека Федерального государственного бюджетного образовательного учреждения высшего образования «Новосибирский государственный аграрный университет» (Научная библиотека ФГБОУ ВО Новосибирского ГАУ)</t>
  </si>
  <si>
    <t>https://edubiotech.ru/library/</t>
  </si>
  <si>
    <t>МаrcSQL 1.24</t>
  </si>
  <si>
    <t>Библиотека ФГБОУ ВО "Новосибирский государственный педагогический университет" (Библиотека НГПУ)</t>
  </si>
  <si>
    <t>МАRK-SQL</t>
  </si>
  <si>
    <t>MARK-SQL</t>
  </si>
  <si>
    <t>Научно-техническая библиотека федерального государственного бюджетного образовательного учреждения высшего образования "Сибирского государственного университета телекоммуникаций и информатики" (НТБ СибГУТИ)</t>
  </si>
  <si>
    <t>Научно-техническая библиотека  Федерального государственного образовательного учреждения высшего образования "Сибирский государственный университет водного транспорта» (НТБ  ФГБОУ ВО "СГУВТ")</t>
  </si>
  <si>
    <t>(383)22-22-746</t>
  </si>
  <si>
    <t>MAPK SQL</t>
  </si>
  <si>
    <t>MARK-SQL 1.15</t>
  </si>
  <si>
    <t>"Руслан-Нео"</t>
  </si>
  <si>
    <t>Марк SQL, МегаПро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</si>
</sst>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name val="Arial Cyr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&quot;Times New Roman&quot;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0066CC"/>
      <name val="Times New Roman"/>
      <family val="1"/>
      <charset val="204"/>
    </font>
    <font>
      <sz val="1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u/>
      <sz val="12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0"/>
      <name val="Calibri"/>
      <family val="2"/>
      <charset val="204"/>
    </font>
    <font>
      <u/>
      <sz val="10"/>
      <color rgb="FFFF0000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B8A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9" fillId="0" borderId="0"/>
    <xf numFmtId="0" fontId="25" fillId="0" borderId="0"/>
    <xf numFmtId="0" fontId="31" fillId="0" borderId="0" applyNumberFormat="0" applyFill="0" applyBorder="0" applyAlignment="0" applyProtection="0"/>
  </cellStyleXfs>
  <cellXfs count="112">
    <xf numFmtId="0" fontId="0" fillId="0" borderId="0" xfId="0"/>
    <xf numFmtId="0" fontId="21" fillId="0" borderId="0" xfId="43" applyFont="1" applyAlignment="1">
      <alignment horizontal="right"/>
    </xf>
    <xf numFmtId="0" fontId="21" fillId="0" borderId="0" xfId="43" applyFont="1"/>
    <xf numFmtId="0" fontId="25" fillId="0" borderId="0" xfId="43" applyFont="1" applyAlignment="1"/>
    <xf numFmtId="0" fontId="22" fillId="0" borderId="0" xfId="43" applyFont="1" applyAlignment="1">
      <alignment horizontal="right"/>
    </xf>
    <xf numFmtId="0" fontId="21" fillId="0" borderId="0" xfId="43" applyFont="1" applyAlignment="1">
      <alignment horizontal="left"/>
    </xf>
    <xf numFmtId="0" fontId="22" fillId="0" borderId="0" xfId="43" applyFont="1" applyAlignment="1">
      <alignment horizontal="left"/>
    </xf>
    <xf numFmtId="0" fontId="22" fillId="0" borderId="11" xfId="43" applyFont="1" applyBorder="1" applyAlignment="1">
      <alignment horizontal="right"/>
    </xf>
    <xf numFmtId="0" fontId="21" fillId="0" borderId="0" xfId="43" applyFont="1" applyAlignment="1"/>
    <xf numFmtId="0" fontId="26" fillId="0" borderId="0" xfId="43" applyFont="1" applyAlignment="1">
      <alignment horizontal="right"/>
    </xf>
    <xf numFmtId="0" fontId="26" fillId="0" borderId="0" xfId="43" applyFont="1" applyAlignment="1"/>
    <xf numFmtId="0" fontId="24" fillId="0" borderId="0" xfId="43" applyFont="1" applyAlignment="1">
      <alignment horizontal="right"/>
    </xf>
    <xf numFmtId="0" fontId="21" fillId="0" borderId="0" xfId="43" applyFont="1" applyAlignment="1">
      <alignment horizontal="right" vertical="center" wrapText="1"/>
    </xf>
    <xf numFmtId="0" fontId="21" fillId="0" borderId="0" xfId="43" applyFont="1" applyAlignment="1">
      <alignment horizontal="center"/>
    </xf>
    <xf numFmtId="0" fontId="27" fillId="0" borderId="0" xfId="43" applyFont="1" applyAlignment="1"/>
    <xf numFmtId="0" fontId="25" fillId="0" borderId="0" xfId="43" applyFont="1" applyAlignment="1"/>
    <xf numFmtId="1" fontId="21" fillId="0" borderId="0" xfId="43" applyNumberFormat="1" applyFont="1" applyAlignment="1"/>
    <xf numFmtId="0" fontId="22" fillId="0" borderId="11" xfId="43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25" fillId="0" borderId="0" xfId="43" applyFont="1" applyAlignment="1"/>
    <xf numFmtId="0" fontId="0" fillId="0" borderId="10" xfId="0" applyBorder="1" applyAlignment="1">
      <alignment vertical="top" wrapText="1"/>
    </xf>
    <xf numFmtId="0" fontId="0" fillId="0" borderId="0" xfId="0" applyAlignment="1">
      <alignment wrapText="1"/>
    </xf>
    <xf numFmtId="1" fontId="22" fillId="0" borderId="11" xfId="43" applyNumberFormat="1" applyFont="1" applyFill="1" applyBorder="1" applyAlignment="1">
      <alignment wrapText="1"/>
    </xf>
    <xf numFmtId="0" fontId="29" fillId="0" borderId="10" xfId="0" applyFont="1" applyBorder="1" applyAlignment="1">
      <alignment vertical="top" wrapText="1"/>
    </xf>
    <xf numFmtId="0" fontId="29" fillId="0" borderId="10" xfId="0" applyFont="1" applyBorder="1" applyAlignment="1">
      <alignment vertical="center" wrapText="1"/>
    </xf>
    <xf numFmtId="1" fontId="30" fillId="0" borderId="11" xfId="43" applyNumberFormat="1" applyFont="1" applyFill="1" applyBorder="1" applyAlignment="1">
      <alignment wrapText="1"/>
    </xf>
    <xf numFmtId="0" fontId="25" fillId="0" borderId="0" xfId="43" applyFont="1" applyAlignment="1"/>
    <xf numFmtId="0" fontId="26" fillId="0" borderId="10" xfId="0" applyFont="1" applyBorder="1" applyAlignment="1">
      <alignment wrapText="1"/>
    </xf>
    <xf numFmtId="0" fontId="32" fillId="0" borderId="10" xfId="44" applyFont="1" applyBorder="1" applyAlignment="1">
      <alignment wrapText="1"/>
    </xf>
    <xf numFmtId="0" fontId="26" fillId="0" borderId="10" xfId="43" applyFont="1" applyBorder="1" applyAlignment="1">
      <alignment horizontal="left" vertical="top" wrapText="1"/>
    </xf>
    <xf numFmtId="0" fontId="32" fillId="0" borderId="10" xfId="44" applyFont="1" applyBorder="1"/>
    <xf numFmtId="0" fontId="26" fillId="0" borderId="10" xfId="0" applyFont="1" applyBorder="1" applyAlignment="1">
      <alignment vertical="top" wrapText="1"/>
    </xf>
    <xf numFmtId="0" fontId="33" fillId="0" borderId="10" xfId="44" applyFont="1" applyBorder="1" applyAlignment="1">
      <alignment wrapText="1"/>
    </xf>
    <xf numFmtId="0" fontId="26" fillId="0" borderId="10" xfId="0" applyFont="1" applyBorder="1"/>
    <xf numFmtId="0" fontId="26" fillId="0" borderId="10" xfId="0" applyFont="1" applyBorder="1" applyAlignment="1">
      <alignment vertical="center" wrapText="1"/>
    </xf>
    <xf numFmtId="0" fontId="26" fillId="0" borderId="10" xfId="44" applyFont="1" applyBorder="1" applyAlignment="1">
      <alignment wrapText="1"/>
    </xf>
    <xf numFmtId="0" fontId="21" fillId="0" borderId="11" xfId="0" applyFont="1" applyBorder="1" applyAlignment="1">
      <alignment horizontal="right"/>
    </xf>
    <xf numFmtId="3" fontId="22" fillId="0" borderId="13" xfId="0" applyNumberFormat="1" applyFont="1" applyBorder="1" applyAlignment="1">
      <alignment horizontal="right"/>
    </xf>
    <xf numFmtId="3" fontId="21" fillId="0" borderId="10" xfId="0" applyNumberFormat="1" applyFont="1" applyBorder="1" applyAlignment="1">
      <alignment horizontal="right"/>
    </xf>
    <xf numFmtId="3" fontId="21" fillId="0" borderId="10" xfId="0" applyNumberFormat="1" applyFont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1" fontId="21" fillId="0" borderId="10" xfId="0" applyNumberFormat="1" applyFont="1" applyBorder="1" applyAlignment="1" applyProtection="1">
      <alignment horizontal="right" wrapText="1"/>
      <protection locked="0"/>
    </xf>
    <xf numFmtId="3" fontId="22" fillId="0" borderId="10" xfId="0" applyNumberFormat="1" applyFont="1" applyBorder="1" applyAlignment="1">
      <alignment horizontal="right"/>
    </xf>
    <xf numFmtId="1" fontId="21" fillId="0" borderId="10" xfId="0" applyNumberFormat="1" applyFont="1" applyBorder="1" applyAlignment="1" applyProtection="1">
      <alignment horizontal="right"/>
      <protection locked="0"/>
    </xf>
    <xf numFmtId="3" fontId="22" fillId="0" borderId="10" xfId="0" applyNumberFormat="1" applyFont="1" applyBorder="1" applyAlignment="1" applyProtection="1">
      <alignment horizontal="right"/>
      <protection locked="0"/>
    </xf>
    <xf numFmtId="1" fontId="21" fillId="24" borderId="10" xfId="0" applyNumberFormat="1" applyFont="1" applyFill="1" applyBorder="1" applyAlignment="1" applyProtection="1">
      <alignment horizontal="right"/>
      <protection locked="0"/>
    </xf>
    <xf numFmtId="3" fontId="21" fillId="25" borderId="10" xfId="0" applyNumberFormat="1" applyFont="1" applyFill="1" applyBorder="1" applyAlignment="1" applyProtection="1">
      <alignment horizontal="right"/>
      <protection locked="0"/>
    </xf>
    <xf numFmtId="3" fontId="21" fillId="25" borderId="10" xfId="0" applyNumberFormat="1" applyFont="1" applyFill="1" applyBorder="1" applyAlignment="1" applyProtection="1">
      <alignment horizontal="right" wrapText="1"/>
      <protection locked="0"/>
    </xf>
    <xf numFmtId="1" fontId="21" fillId="25" borderId="10" xfId="0" applyNumberFormat="1" applyFont="1" applyFill="1" applyBorder="1" applyAlignment="1" applyProtection="1">
      <alignment horizontal="right"/>
      <protection locked="0"/>
    </xf>
    <xf numFmtId="4" fontId="21" fillId="25" borderId="10" xfId="0" applyNumberFormat="1" applyFont="1" applyFill="1" applyBorder="1" applyAlignment="1" applyProtection="1">
      <alignment horizontal="right" vertical="top"/>
      <protection locked="0"/>
    </xf>
    <xf numFmtId="49" fontId="21" fillId="0" borderId="10" xfId="0" applyNumberFormat="1" applyFont="1" applyBorder="1" applyAlignment="1" applyProtection="1">
      <alignment horizontal="left" vertical="top" wrapText="1"/>
      <protection locked="0"/>
    </xf>
    <xf numFmtId="1" fontId="22" fillId="0" borderId="10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0" fontId="25" fillId="0" borderId="0" xfId="0" applyFont="1"/>
    <xf numFmtId="0" fontId="22" fillId="0" borderId="11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vertical="top"/>
      <protection locked="0"/>
    </xf>
    <xf numFmtId="0" fontId="23" fillId="0" borderId="11" xfId="0" applyFont="1" applyBorder="1" applyAlignment="1" applyProtection="1">
      <alignment horizontal="center" vertical="top" wrapText="1"/>
      <protection locked="0"/>
    </xf>
    <xf numFmtId="49" fontId="22" fillId="0" borderId="12" xfId="0" applyNumberFormat="1" applyFont="1" applyBorder="1" applyAlignment="1" applyProtection="1">
      <alignment horizontal="left"/>
      <protection locked="0"/>
    </xf>
    <xf numFmtId="0" fontId="22" fillId="0" borderId="11" xfId="0" applyFont="1" applyBorder="1" applyProtection="1">
      <protection locked="0"/>
    </xf>
    <xf numFmtId="0" fontId="21" fillId="0" borderId="11" xfId="0" applyFont="1" applyBorder="1" applyAlignment="1" applyProtection="1">
      <alignment horizontal="right"/>
      <protection locked="0"/>
    </xf>
    <xf numFmtId="0" fontId="22" fillId="0" borderId="12" xfId="0" applyFont="1" applyBorder="1" applyAlignment="1" applyProtection="1">
      <alignment wrapText="1"/>
      <protection locked="0"/>
    </xf>
    <xf numFmtId="49" fontId="21" fillId="0" borderId="10" xfId="0" applyNumberFormat="1" applyFont="1" applyBorder="1" applyAlignment="1" applyProtection="1">
      <alignment horizontal="center" vertical="top" wrapText="1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2" xfId="0" applyFont="1" applyBorder="1" applyAlignment="1" applyProtection="1">
      <alignment wrapText="1"/>
      <protection locked="0"/>
    </xf>
    <xf numFmtId="0" fontId="22" fillId="0" borderId="12" xfId="0" applyFont="1" applyBorder="1" applyProtection="1">
      <protection locked="0"/>
    </xf>
    <xf numFmtId="0" fontId="21" fillId="0" borderId="12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left" wrapText="1"/>
      <protection locked="0"/>
    </xf>
    <xf numFmtId="49" fontId="22" fillId="0" borderId="15" xfId="0" applyNumberFormat="1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vertical="top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4" fillId="0" borderId="12" xfId="0" applyFont="1" applyBorder="1" applyProtection="1">
      <protection locked="0"/>
    </xf>
    <xf numFmtId="49" fontId="21" fillId="0" borderId="12" xfId="0" applyNumberFormat="1" applyFont="1" applyBorder="1" applyAlignment="1" applyProtection="1">
      <alignment horizontal="center" vertical="top"/>
      <protection locked="0"/>
    </xf>
    <xf numFmtId="49" fontId="21" fillId="0" borderId="16" xfId="0" applyNumberFormat="1" applyFont="1" applyBorder="1" applyAlignment="1" applyProtection="1">
      <alignment horizontal="center" vertical="top" wrapText="1"/>
      <protection locked="0"/>
    </xf>
    <xf numFmtId="0" fontId="21" fillId="0" borderId="17" xfId="0" applyFont="1" applyBorder="1" applyAlignment="1" applyProtection="1">
      <alignment wrapText="1"/>
      <protection locked="0"/>
    </xf>
    <xf numFmtId="49" fontId="21" fillId="0" borderId="17" xfId="0" applyNumberFormat="1" applyFont="1" applyBorder="1" applyAlignment="1" applyProtection="1">
      <alignment horizontal="center" vertical="top" wrapText="1"/>
      <protection locked="0"/>
    </xf>
    <xf numFmtId="0" fontId="24" fillId="0" borderId="16" xfId="0" applyFont="1" applyBorder="1" applyAlignment="1" applyProtection="1">
      <alignment wrapText="1"/>
      <protection locked="0"/>
    </xf>
    <xf numFmtId="0" fontId="21" fillId="0" borderId="15" xfId="0" applyFont="1" applyBorder="1" applyAlignment="1" applyProtection="1">
      <alignment horizontal="right"/>
      <protection locked="0"/>
    </xf>
    <xf numFmtId="49" fontId="22" fillId="0" borderId="11" xfId="0" applyNumberFormat="1" applyFont="1" applyBorder="1" applyAlignment="1" applyProtection="1">
      <alignment wrapText="1"/>
      <protection locked="0"/>
    </xf>
    <xf numFmtId="0" fontId="21" fillId="0" borderId="11" xfId="0" applyFont="1" applyBorder="1" applyAlignment="1" applyProtection="1">
      <alignment wrapText="1"/>
      <protection locked="0"/>
    </xf>
    <xf numFmtId="49" fontId="21" fillId="0" borderId="12" xfId="0" applyNumberFormat="1" applyFont="1" applyBorder="1" applyAlignment="1" applyProtection="1">
      <alignment horizontal="center" vertical="top" wrapText="1"/>
      <protection locked="0"/>
    </xf>
    <xf numFmtId="0" fontId="21" fillId="0" borderId="11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horizontal="right"/>
      <protection locked="0"/>
    </xf>
    <xf numFmtId="0" fontId="21" fillId="0" borderId="11" xfId="0" applyFont="1" applyBorder="1" applyProtection="1">
      <protection locked="0"/>
    </xf>
    <xf numFmtId="49" fontId="21" fillId="0" borderId="0" xfId="0" applyNumberFormat="1" applyFont="1" applyAlignment="1" applyProtection="1">
      <alignment horizontal="center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right" wrapText="1"/>
      <protection locked="0"/>
    </xf>
    <xf numFmtId="0" fontId="25" fillId="0" borderId="11" xfId="0" applyFont="1" applyBorder="1" applyProtection="1">
      <protection locked="0"/>
    </xf>
    <xf numFmtId="0" fontId="21" fillId="0" borderId="18" xfId="0" applyFont="1" applyBorder="1" applyProtection="1">
      <protection locked="0"/>
    </xf>
    <xf numFmtId="49" fontId="22" fillId="0" borderId="11" xfId="0" applyNumberFormat="1" applyFont="1" applyBorder="1" applyAlignment="1" applyProtection="1">
      <alignment horizontal="left"/>
      <protection locked="0"/>
    </xf>
    <xf numFmtId="0" fontId="23" fillId="0" borderId="0" xfId="0" applyFont="1" applyBorder="1" applyAlignment="1">
      <alignment horizontal="center" vertical="top" wrapText="1"/>
    </xf>
    <xf numFmtId="0" fontId="21" fillId="0" borderId="0" xfId="43" applyFont="1" applyAlignment="1" applyProtection="1">
      <alignment horizontal="left"/>
      <protection locked="0"/>
    </xf>
    <xf numFmtId="2" fontId="22" fillId="0" borderId="11" xfId="43" applyNumberFormat="1" applyFont="1" applyFill="1" applyBorder="1" applyAlignment="1">
      <alignment wrapText="1"/>
    </xf>
    <xf numFmtId="0" fontId="23" fillId="0" borderId="12" xfId="0" applyFont="1" applyBorder="1" applyAlignment="1" applyProtection="1">
      <alignment horizontal="center" vertical="top" wrapText="1"/>
      <protection locked="0"/>
    </xf>
    <xf numFmtId="0" fontId="23" fillId="0" borderId="10" xfId="43" applyFont="1" applyBorder="1" applyAlignment="1" applyProtection="1">
      <alignment horizontal="center" vertical="top" wrapText="1"/>
      <protection locked="0"/>
    </xf>
    <xf numFmtId="0" fontId="23" fillId="0" borderId="11" xfId="43" applyFont="1" applyBorder="1" applyAlignment="1" applyProtection="1">
      <alignment horizontal="center" vertical="top" wrapText="1"/>
      <protection locked="0"/>
    </xf>
    <xf numFmtId="0" fontId="30" fillId="0" borderId="11" xfId="43" applyFont="1" applyBorder="1" applyAlignment="1" applyProtection="1">
      <alignment horizontal="center" vertical="top" wrapText="1"/>
      <protection locked="0"/>
    </xf>
    <xf numFmtId="0" fontId="26" fillId="0" borderId="10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center" wrapText="1"/>
    </xf>
    <xf numFmtId="0" fontId="26" fillId="0" borderId="0" xfId="43" applyFont="1" applyAlignment="1">
      <alignment horizontal="center"/>
    </xf>
    <xf numFmtId="0" fontId="26" fillId="0" borderId="0" xfId="43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right"/>
      <protection locked="0"/>
    </xf>
    <xf numFmtId="0" fontId="35" fillId="0" borderId="10" xfId="44" applyFont="1" applyBorder="1" applyAlignment="1">
      <alignment wrapText="1"/>
    </xf>
    <xf numFmtId="0" fontId="26" fillId="0" borderId="0" xfId="0" applyFont="1" applyAlignment="1">
      <alignment horizontal="left" vertical="top" wrapText="1"/>
    </xf>
    <xf numFmtId="0" fontId="26" fillId="0" borderId="0" xfId="43" applyFont="1" applyAlignment="1" applyProtection="1">
      <alignment horizontal="left" vertical="top" wrapText="1"/>
      <protection locked="0"/>
    </xf>
    <xf numFmtId="0" fontId="20" fillId="0" borderId="0" xfId="43" applyFont="1" applyAlignment="1" applyProtection="1">
      <alignment horizontal="center"/>
      <protection locked="0"/>
    </xf>
    <xf numFmtId="0" fontId="25" fillId="0" borderId="0" xfId="43" applyFont="1" applyAlignment="1" applyProtection="1">
      <protection locked="0"/>
    </xf>
    <xf numFmtId="49" fontId="22" fillId="0" borderId="13" xfId="0" applyNumberFormat="1" applyFont="1" applyBorder="1" applyAlignment="1" applyProtection="1">
      <alignment horizontal="left"/>
      <protection locked="0"/>
    </xf>
    <xf numFmtId="0" fontId="34" fillId="0" borderId="14" xfId="0" applyFont="1" applyBorder="1" applyProtection="1">
      <protection locked="0"/>
    </xf>
    <xf numFmtId="0" fontId="28" fillId="0" borderId="0" xfId="0" applyFont="1" applyAlignment="1">
      <alignment horizontal="center" vertical="center" wrapText="1"/>
    </xf>
    <xf numFmtId="0" fontId="26" fillId="0" borderId="0" xfId="43" applyFont="1" applyAlignment="1">
      <alignment horizontal="left" vertical="top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4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2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suem.ru/library/" TargetMode="External"/><Relationship Id="rId13" Type="http://schemas.openxmlformats.org/officeDocument/2006/relationships/hyperlink" Target="mailto:bibliotiekasibguti@mail.ru" TargetMode="External"/><Relationship Id="rId18" Type="http://schemas.openxmlformats.org/officeDocument/2006/relationships/hyperlink" Target="mailto:biblio@nsuada.ru" TargetMode="External"/><Relationship Id="rId3" Type="http://schemas.openxmlformats.org/officeDocument/2006/relationships/hyperlink" Target="http://lib.sgugit.ru/" TargetMode="External"/><Relationship Id="rId21" Type="http://schemas.openxmlformats.org/officeDocument/2006/relationships/hyperlink" Target="http://www.nsglinka.ru/%20&#160;(&#1080;&#1084;&#1077;&#1077;&#1090;&#1089;&#1103;%20&#1082;&#1088;&#1072;&#1090;&#1082;&#1072;&#1103;%20&#1080;&#1085;&#1092;&#1086;&#1088;&#1084;&#1072;&#1094;&#1080;&#1103;%20&#1086;%20&#1073;&#1080;&#1073;&#1083;&#1080;&#1086;&#1090;&#1077;&#1082;&#1077;%20&#1080;%20&#1101;&#1083;&#1077;&#1082;&#1090;&#1088;&#1086;&#1085;&#1085;&#1099;&#1081;%20&#1082;&#1072;&#1090;&#1072;&#1083;&#1086;&#1075;)" TargetMode="External"/><Relationship Id="rId7" Type="http://schemas.openxmlformats.org/officeDocument/2006/relationships/hyperlink" Target="mailto:e-library@nsuem.ru" TargetMode="External"/><Relationship Id="rId12" Type="http://schemas.openxmlformats.org/officeDocument/2006/relationships/hyperlink" Target="mailto:ibrary_nsmu@mail.ru" TargetMode="External"/><Relationship Id="rId17" Type="http://schemas.openxmlformats.org/officeDocument/2006/relationships/hyperlink" Target="http://library.nsawt.ru/" TargetMode="External"/><Relationship Id="rId2" Type="http://schemas.openxmlformats.org/officeDocument/2006/relationships/hyperlink" Target="mailto:t.markova1@nsu.ru" TargetMode="External"/><Relationship Id="rId16" Type="http://schemas.openxmlformats.org/officeDocument/2006/relationships/hyperlink" Target="mailto:a.a.shved@nsawt.ru" TargetMode="External"/><Relationship Id="rId20" Type="http://schemas.openxmlformats.org/officeDocument/2006/relationships/hyperlink" Target="mailto:aromm@yandex.ru" TargetMode="External"/><Relationship Id="rId1" Type="http://schemas.openxmlformats.org/officeDocument/2006/relationships/hyperlink" Target="mailto:lib@nspu.ru," TargetMode="External"/><Relationship Id="rId6" Type="http://schemas.openxmlformats.org/officeDocument/2006/relationships/hyperlink" Target="https://library.nstu.ru/" TargetMode="External"/><Relationship Id="rId11" Type="http://schemas.openxmlformats.org/officeDocument/2006/relationships/hyperlink" Target="http://www.sibstrin.ru/library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libra.nsu.ru/" TargetMode="External"/><Relationship Id="rId15" Type="http://schemas.openxmlformats.org/officeDocument/2006/relationships/hyperlink" Target="mailto:Makarovaiv@stu.ru" TargetMode="External"/><Relationship Id="rId23" Type="http://schemas.openxmlformats.org/officeDocument/2006/relationships/hyperlink" Target="https://edubiotech.ru/library/" TargetMode="External"/><Relationship Id="rId10" Type="http://schemas.openxmlformats.org/officeDocument/2006/relationships/hyperlink" Target="mailto:library@sibstrin.ru" TargetMode="External"/><Relationship Id="rId19" Type="http://schemas.openxmlformats.org/officeDocument/2006/relationships/hyperlink" Target="https://nsuada.ru/bitrix/redirect.php?event1=news_out&amp;event2=http%3A%2F%2Fwww.nsuada.ru%2Fbiblioteka%2F&amp;event3=%D0%9D%D0%B0%D1%83%D1%87%D0%BD%D0%BE-%D1%82%D0%B5%D1%85%D0%BD%D0%B8%D1%87%D0%B5%D1%81%D0%BA%D0%B0%D1%8F+%D0%B1%D0%B8%D0%B1%D0%BB%D0%B8%D0%BE%D1%82%D0%B5%D0%BA%D0%B0+%28%D0%9D%D0%A2%D0%91%29&amp;goto=http%3A%2F%2Fwww.nsuada.ru%2Fbiblioteka%2F&amp;af=3f3dbed715b83456136db53dd1d8efd2" TargetMode="External"/><Relationship Id="rId4" Type="http://schemas.openxmlformats.org/officeDocument/2006/relationships/hyperlink" Target="https://siu.ranepa.ru/nauka/biblioteka/" TargetMode="External"/><Relationship Id="rId9" Type="http://schemas.openxmlformats.org/officeDocument/2006/relationships/hyperlink" Target="mailto:library@sibupk.nsk.su" TargetMode="External"/><Relationship Id="rId14" Type="http://schemas.openxmlformats.org/officeDocument/2006/relationships/hyperlink" Target="https://sibsutis.ru/lib/" TargetMode="External"/><Relationship Id="rId22" Type="http://schemas.openxmlformats.org/officeDocument/2006/relationships/hyperlink" Target="mailto:vorontsova-ig@ranep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7"/>
  <sheetViews>
    <sheetView tabSelected="1" zoomScaleNormal="100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H57" sqref="H57"/>
    </sheetView>
  </sheetViews>
  <sheetFormatPr defaultColWidth="14.42578125" defaultRowHeight="15" customHeight="1"/>
  <cols>
    <col min="1" max="1" width="6.28515625" style="3" customWidth="1"/>
    <col min="2" max="2" width="51.7109375" style="3" customWidth="1"/>
    <col min="3" max="3" width="14.140625" style="3" customWidth="1"/>
    <col min="4" max="4" width="19.5703125" style="3" customWidth="1"/>
    <col min="5" max="8" width="19.5703125" style="26" customWidth="1"/>
    <col min="9" max="18" width="23.140625" customWidth="1"/>
    <col min="19" max="19" width="23.85546875" style="3" customWidth="1"/>
    <col min="20" max="20" width="12.85546875" style="3" customWidth="1"/>
    <col min="21" max="27" width="8" style="3" customWidth="1"/>
    <col min="28" max="16384" width="14.42578125" style="3"/>
  </cols>
  <sheetData>
    <row r="1" spans="1:27" ht="15.75" customHeight="1">
      <c r="A1" s="106" t="s">
        <v>191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9"/>
      <c r="M1" s="26"/>
      <c r="N1" s="26"/>
      <c r="O1" s="26"/>
      <c r="P1" s="26"/>
      <c r="Q1" s="26"/>
      <c r="R1" s="26"/>
      <c r="S1" s="1"/>
      <c r="T1" s="2"/>
      <c r="U1" s="2"/>
      <c r="V1" s="2"/>
      <c r="W1" s="2"/>
      <c r="X1" s="2"/>
      <c r="Y1" s="2"/>
      <c r="Z1" s="2"/>
      <c r="AA1" s="2"/>
    </row>
    <row r="2" spans="1:27" ht="15.75" customHeight="1">
      <c r="A2" s="5"/>
      <c r="B2" s="6"/>
      <c r="C2" s="4"/>
      <c r="D2" s="4"/>
      <c r="E2" s="4"/>
      <c r="F2" s="4"/>
      <c r="G2" s="4"/>
      <c r="H2" s="4"/>
      <c r="I2" s="91"/>
      <c r="J2" s="91"/>
      <c r="K2" s="91"/>
      <c r="L2" s="91"/>
      <c r="M2" s="91"/>
      <c r="N2" s="91"/>
      <c r="O2" s="91"/>
      <c r="P2" s="91"/>
      <c r="Q2" s="91"/>
      <c r="R2" s="91"/>
      <c r="S2" s="1"/>
      <c r="T2" s="2"/>
      <c r="U2" s="2"/>
      <c r="V2" s="2"/>
      <c r="W2" s="2"/>
      <c r="X2" s="2"/>
      <c r="Y2" s="2"/>
      <c r="Z2" s="2"/>
      <c r="AA2" s="2"/>
    </row>
    <row r="3" spans="1:27" ht="30.75" customHeight="1">
      <c r="A3" s="54" t="s">
        <v>41</v>
      </c>
      <c r="B3" s="55" t="s">
        <v>62</v>
      </c>
      <c r="C3" s="56" t="s">
        <v>63</v>
      </c>
      <c r="D3" s="56" t="s">
        <v>93</v>
      </c>
      <c r="E3" s="56" t="s">
        <v>94</v>
      </c>
      <c r="F3" s="56" t="s">
        <v>96</v>
      </c>
      <c r="G3" s="56" t="s">
        <v>97</v>
      </c>
      <c r="H3" s="94" t="s">
        <v>95</v>
      </c>
      <c r="I3" s="95" t="s">
        <v>99</v>
      </c>
      <c r="J3" s="96" t="s">
        <v>98</v>
      </c>
      <c r="K3" s="96" t="s">
        <v>100</v>
      </c>
      <c r="L3" s="96" t="s">
        <v>103</v>
      </c>
      <c r="M3" s="96" t="s">
        <v>102</v>
      </c>
      <c r="N3" s="97" t="s">
        <v>101</v>
      </c>
      <c r="O3" s="96" t="s">
        <v>107</v>
      </c>
      <c r="P3" s="96" t="s">
        <v>105</v>
      </c>
      <c r="Q3" s="96" t="s">
        <v>104</v>
      </c>
      <c r="R3" s="96" t="s">
        <v>106</v>
      </c>
      <c r="S3" s="17" t="s">
        <v>0</v>
      </c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57"/>
      <c r="B4" s="58" t="s">
        <v>64</v>
      </c>
      <c r="C4" s="59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7"/>
      <c r="T4" s="8"/>
      <c r="U4" s="8"/>
      <c r="V4" s="8"/>
      <c r="W4" s="8"/>
      <c r="X4" s="8"/>
      <c r="Y4" s="8"/>
      <c r="Z4" s="8"/>
      <c r="AA4" s="8"/>
    </row>
    <row r="5" spans="1:27" ht="31.5" customHeight="1">
      <c r="A5" s="57" t="s">
        <v>65</v>
      </c>
      <c r="B5" s="60" t="s">
        <v>66</v>
      </c>
      <c r="C5" s="61" t="s">
        <v>54</v>
      </c>
      <c r="D5" s="37">
        <f>SUM(D6,D11)</f>
        <v>3471047</v>
      </c>
      <c r="E5" s="37">
        <f>SUM(E6,E11)</f>
        <v>1123883</v>
      </c>
      <c r="F5" s="37">
        <f>SUM(F6,F11)</f>
        <v>788849</v>
      </c>
      <c r="G5" s="37">
        <f>SUM(G6,G11)</f>
        <v>835732</v>
      </c>
      <c r="H5" s="37">
        <f>SUM(H6,H11)</f>
        <v>1227389</v>
      </c>
      <c r="I5" s="37">
        <f t="shared" ref="I5:N5" si="0">SUM(I6,I11)</f>
        <v>4190641</v>
      </c>
      <c r="J5" s="37">
        <f t="shared" si="0"/>
        <v>509067</v>
      </c>
      <c r="K5" s="37">
        <f t="shared" si="0"/>
        <v>397631</v>
      </c>
      <c r="L5" s="37">
        <f t="shared" si="0"/>
        <v>137435</v>
      </c>
      <c r="M5" s="37">
        <f t="shared" si="0"/>
        <v>397808</v>
      </c>
      <c r="N5" s="37">
        <f t="shared" si="0"/>
        <v>774581</v>
      </c>
      <c r="O5" s="37">
        <f>SUM(O6,O11)</f>
        <v>607860</v>
      </c>
      <c r="P5" s="37">
        <f t="shared" ref="P5" si="1">SUM(P6,P11)</f>
        <v>2058069</v>
      </c>
      <c r="Q5" s="37">
        <f t="shared" ref="Q5" si="2">SUM(Q6,Q11)</f>
        <v>159164</v>
      </c>
      <c r="R5" s="37">
        <f t="shared" ref="R5" si="3">SUM(R6,R11)</f>
        <v>226396</v>
      </c>
      <c r="S5" s="22">
        <f>SUM(D5:R5)</f>
        <v>16905552</v>
      </c>
      <c r="T5" s="8"/>
      <c r="U5" s="8"/>
      <c r="V5" s="8"/>
      <c r="W5" s="8"/>
      <c r="X5" s="8"/>
      <c r="Y5" s="8"/>
      <c r="Z5" s="8"/>
      <c r="AA5" s="8"/>
    </row>
    <row r="6" spans="1:27" ht="15.75" customHeight="1">
      <c r="A6" s="57"/>
      <c r="B6" s="60" t="s">
        <v>193</v>
      </c>
      <c r="C6" s="62"/>
      <c r="D6" s="38">
        <f>SUM(D7:D9)</f>
        <v>1357070</v>
      </c>
      <c r="E6" s="38">
        <f>SUM(E7:E9)</f>
        <v>832019</v>
      </c>
      <c r="F6" s="38">
        <f>SUM(F7:F9)</f>
        <v>652578</v>
      </c>
      <c r="G6" s="38">
        <f>SUM(G7:G9)</f>
        <v>649686</v>
      </c>
      <c r="H6" s="38">
        <f>SUM(H7:H9)</f>
        <v>734938</v>
      </c>
      <c r="I6" s="38">
        <f t="shared" ref="I6:N6" si="4">SUM(I7:I9)</f>
        <v>4013608</v>
      </c>
      <c r="J6" s="38">
        <f t="shared" si="4"/>
        <v>295810</v>
      </c>
      <c r="K6" s="38">
        <f t="shared" si="4"/>
        <v>279791</v>
      </c>
      <c r="L6" s="38">
        <f t="shared" si="4"/>
        <v>59632</v>
      </c>
      <c r="M6" s="38">
        <f t="shared" si="4"/>
        <v>249105</v>
      </c>
      <c r="N6" s="38">
        <f t="shared" si="4"/>
        <v>600379</v>
      </c>
      <c r="O6" s="38">
        <f>SUM(O7:O9)</f>
        <v>280578</v>
      </c>
      <c r="P6" s="38">
        <f t="shared" ref="P6" si="5">SUM(P7:P9)</f>
        <v>235201</v>
      </c>
      <c r="Q6" s="38">
        <f t="shared" ref="Q6" si="6">SUM(Q7:Q9)</f>
        <v>91765</v>
      </c>
      <c r="R6" s="38">
        <f t="shared" ref="R6" si="7">SUM(R7:R9)</f>
        <v>88026</v>
      </c>
      <c r="S6" s="22">
        <f>SUM(D6:R6)</f>
        <v>10420186</v>
      </c>
      <c r="T6" s="8"/>
      <c r="U6" s="8"/>
      <c r="V6" s="8"/>
      <c r="W6" s="9"/>
      <c r="X6" s="8"/>
      <c r="Y6" s="8"/>
      <c r="Z6" s="8"/>
      <c r="AA6" s="8"/>
    </row>
    <row r="7" spans="1:27" ht="15.75" customHeight="1">
      <c r="A7" s="57" t="s">
        <v>1</v>
      </c>
      <c r="B7" s="63" t="s">
        <v>2</v>
      </c>
      <c r="C7" s="61" t="s">
        <v>54</v>
      </c>
      <c r="D7" s="39">
        <v>1290304</v>
      </c>
      <c r="E7" s="39">
        <v>825463</v>
      </c>
      <c r="F7" s="39">
        <v>641606</v>
      </c>
      <c r="G7" s="39">
        <v>648539</v>
      </c>
      <c r="H7" s="39">
        <v>727847</v>
      </c>
      <c r="I7" s="39">
        <v>707243</v>
      </c>
      <c r="J7" s="39">
        <v>289038</v>
      </c>
      <c r="K7" s="39">
        <v>276160</v>
      </c>
      <c r="L7" s="39">
        <v>52830</v>
      </c>
      <c r="M7" s="39">
        <v>243085</v>
      </c>
      <c r="N7" s="39">
        <v>599064</v>
      </c>
      <c r="O7" s="39">
        <v>279110</v>
      </c>
      <c r="P7" s="39">
        <v>225224</v>
      </c>
      <c r="Q7" s="39">
        <v>90979</v>
      </c>
      <c r="R7" s="39">
        <v>86810</v>
      </c>
      <c r="S7" s="22">
        <f>SUM(D7:R7)</f>
        <v>6983302</v>
      </c>
      <c r="T7" s="10"/>
      <c r="U7" s="8"/>
      <c r="V7" s="8"/>
      <c r="W7" s="11"/>
      <c r="X7" s="8"/>
      <c r="Y7" s="10"/>
      <c r="Z7" s="8"/>
      <c r="AA7" s="8"/>
    </row>
    <row r="8" spans="1:27" ht="15.75" customHeight="1">
      <c r="A8" s="57" t="s">
        <v>3</v>
      </c>
      <c r="B8" s="64" t="s">
        <v>194</v>
      </c>
      <c r="C8" s="61" t="s">
        <v>54</v>
      </c>
      <c r="D8" s="40">
        <v>35708</v>
      </c>
      <c r="E8" s="40">
        <v>5496</v>
      </c>
      <c r="F8" s="40">
        <v>6360</v>
      </c>
      <c r="G8" s="40">
        <v>1147</v>
      </c>
      <c r="H8" s="40">
        <v>7091</v>
      </c>
      <c r="I8" s="40">
        <v>23020</v>
      </c>
      <c r="J8" s="40">
        <v>2160</v>
      </c>
      <c r="K8" s="40">
        <v>3631</v>
      </c>
      <c r="L8" s="40">
        <v>6802</v>
      </c>
      <c r="M8" s="40">
        <v>1408</v>
      </c>
      <c r="N8" s="40">
        <v>1315</v>
      </c>
      <c r="O8" s="40">
        <v>1468</v>
      </c>
      <c r="P8" s="40">
        <v>9977</v>
      </c>
      <c r="Q8" s="40">
        <v>786</v>
      </c>
      <c r="R8" s="40">
        <v>1216</v>
      </c>
      <c r="S8" s="25">
        <f>SUM(D8:R8)</f>
        <v>107585</v>
      </c>
      <c r="T8" s="8"/>
      <c r="U8" s="8"/>
      <c r="V8" s="8"/>
      <c r="W8" s="8"/>
      <c r="X8" s="8"/>
      <c r="Y8" s="8"/>
      <c r="Z8" s="8"/>
      <c r="AA8" s="8"/>
    </row>
    <row r="9" spans="1:27" ht="15.75" customHeight="1">
      <c r="A9" s="57" t="s">
        <v>195</v>
      </c>
      <c r="B9" s="63" t="s">
        <v>196</v>
      </c>
      <c r="C9" s="61" t="s">
        <v>54</v>
      </c>
      <c r="D9" s="41">
        <v>31058</v>
      </c>
      <c r="E9" s="41">
        <v>1060</v>
      </c>
      <c r="F9" s="41">
        <v>4612</v>
      </c>
      <c r="G9" s="41">
        <v>0</v>
      </c>
      <c r="H9" s="41">
        <v>0</v>
      </c>
      <c r="I9" s="41">
        <v>3283345</v>
      </c>
      <c r="J9" s="41">
        <v>4612</v>
      </c>
      <c r="K9" s="41">
        <v>0</v>
      </c>
      <c r="L9" s="41">
        <v>0</v>
      </c>
      <c r="M9" s="41">
        <v>4612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25">
        <f>SUM(D9:R9)</f>
        <v>3329299</v>
      </c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57"/>
      <c r="B10" s="65" t="s">
        <v>197</v>
      </c>
      <c r="C10" s="6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22"/>
      <c r="T10" s="8"/>
      <c r="U10" s="8"/>
      <c r="V10" s="8"/>
      <c r="W10" s="8"/>
      <c r="X10" s="8"/>
      <c r="Y10" s="8"/>
      <c r="Z10" s="8"/>
      <c r="AA10" s="8"/>
    </row>
    <row r="11" spans="1:27" ht="15.75" customHeight="1">
      <c r="A11" s="57" t="s">
        <v>198</v>
      </c>
      <c r="B11" s="63" t="s">
        <v>199</v>
      </c>
      <c r="C11" s="61" t="s">
        <v>54</v>
      </c>
      <c r="D11" s="41">
        <v>2113977</v>
      </c>
      <c r="E11" s="41">
        <v>291864</v>
      </c>
      <c r="F11" s="41">
        <v>136271</v>
      </c>
      <c r="G11" s="41">
        <v>186046</v>
      </c>
      <c r="H11" s="41">
        <v>492451</v>
      </c>
      <c r="I11" s="41">
        <v>177033</v>
      </c>
      <c r="J11" s="41">
        <v>213257</v>
      </c>
      <c r="K11" s="41">
        <v>117840</v>
      </c>
      <c r="L11" s="41">
        <v>77803</v>
      </c>
      <c r="M11" s="41">
        <v>148703</v>
      </c>
      <c r="N11" s="41">
        <v>174202</v>
      </c>
      <c r="O11" s="41">
        <v>327282</v>
      </c>
      <c r="P11" s="41">
        <v>1822868</v>
      </c>
      <c r="Q11" s="41">
        <v>67399</v>
      </c>
      <c r="R11" s="41">
        <v>138370</v>
      </c>
      <c r="S11" s="22">
        <f t="shared" ref="S11:S16" si="8">SUM(D11:R11)</f>
        <v>6485366</v>
      </c>
      <c r="T11" s="8"/>
      <c r="U11" s="8"/>
      <c r="V11" s="8"/>
      <c r="W11" s="8"/>
      <c r="X11" s="8"/>
      <c r="Y11" s="8"/>
      <c r="Z11" s="8"/>
      <c r="AA11" s="8"/>
    </row>
    <row r="12" spans="1:27" ht="31.5" customHeight="1">
      <c r="A12" s="57" t="s">
        <v>4</v>
      </c>
      <c r="B12" s="67" t="s">
        <v>67</v>
      </c>
      <c r="C12" s="61" t="s">
        <v>54</v>
      </c>
      <c r="D12" s="42">
        <f>SUM(D13,D18)</f>
        <v>45573</v>
      </c>
      <c r="E12" s="42">
        <f>SUM(E13,E18)</f>
        <v>8806</v>
      </c>
      <c r="F12" s="42">
        <f>SUM(F13,F18)</f>
        <v>14557</v>
      </c>
      <c r="G12" s="42">
        <f>SUM(G13,G18)</f>
        <v>186478</v>
      </c>
      <c r="H12" s="42">
        <f>SUM(H13,H18)</f>
        <v>499105</v>
      </c>
      <c r="I12" s="42">
        <f t="shared" ref="I12:R12" si="9">SUM(I13,I18)</f>
        <v>3301821</v>
      </c>
      <c r="J12" s="42">
        <f t="shared" si="9"/>
        <v>148965</v>
      </c>
      <c r="K12" s="42">
        <f t="shared" si="9"/>
        <v>7805</v>
      </c>
      <c r="L12" s="42">
        <f t="shared" si="9"/>
        <v>8313</v>
      </c>
      <c r="M12" s="42">
        <f t="shared" si="9"/>
        <v>21403</v>
      </c>
      <c r="N12" s="42">
        <f t="shared" si="9"/>
        <v>174738</v>
      </c>
      <c r="O12" s="42">
        <f t="shared" si="9"/>
        <v>2237</v>
      </c>
      <c r="P12" s="42">
        <f t="shared" si="9"/>
        <v>88691</v>
      </c>
      <c r="Q12" s="42">
        <f t="shared" si="9"/>
        <v>3960</v>
      </c>
      <c r="R12" s="42">
        <f t="shared" si="9"/>
        <v>1082</v>
      </c>
      <c r="S12" s="22">
        <f t="shared" si="8"/>
        <v>4513534</v>
      </c>
      <c r="T12" s="8"/>
      <c r="U12" s="8"/>
      <c r="V12" s="8"/>
      <c r="W12" s="8"/>
      <c r="X12" s="8"/>
      <c r="Y12" s="8"/>
      <c r="Z12" s="8"/>
      <c r="AA12" s="8"/>
    </row>
    <row r="13" spans="1:27" ht="15.75" customHeight="1">
      <c r="A13" s="57"/>
      <c r="B13" s="60" t="s">
        <v>193</v>
      </c>
      <c r="C13" s="62"/>
      <c r="D13" s="38">
        <f>SUM(D14:D16)</f>
        <v>9785</v>
      </c>
      <c r="E13" s="38">
        <f>SUM(E14:E16)</f>
        <v>4060</v>
      </c>
      <c r="F13" s="38">
        <f>SUM(F14:F16)</f>
        <v>4355</v>
      </c>
      <c r="G13" s="38">
        <f>SUM(G14:G16)</f>
        <v>432</v>
      </c>
      <c r="H13" s="38">
        <f>SUM(H14:H16)</f>
        <v>6654</v>
      </c>
      <c r="I13" s="38">
        <f t="shared" ref="I13:R13" si="10">SUM(I14:I16)</f>
        <v>3290839</v>
      </c>
      <c r="J13" s="38">
        <f t="shared" si="10"/>
        <v>6087</v>
      </c>
      <c r="K13" s="38">
        <f t="shared" si="10"/>
        <v>2029</v>
      </c>
      <c r="L13" s="38">
        <f t="shared" si="10"/>
        <v>1355</v>
      </c>
      <c r="M13" s="38">
        <f t="shared" si="10"/>
        <v>2124</v>
      </c>
      <c r="N13" s="38">
        <f t="shared" si="10"/>
        <v>536</v>
      </c>
      <c r="O13" s="38">
        <f t="shared" si="10"/>
        <v>1399</v>
      </c>
      <c r="P13" s="38">
        <f t="shared" si="10"/>
        <v>2398</v>
      </c>
      <c r="Q13" s="38">
        <f t="shared" si="10"/>
        <v>235</v>
      </c>
      <c r="R13" s="38">
        <f t="shared" si="10"/>
        <v>135</v>
      </c>
      <c r="S13" s="22">
        <f t="shared" si="8"/>
        <v>3332423</v>
      </c>
      <c r="T13" s="8"/>
      <c r="U13" s="8"/>
      <c r="V13" s="8"/>
      <c r="W13" s="8"/>
      <c r="X13" s="8"/>
      <c r="Y13" s="8"/>
      <c r="Z13" s="8"/>
      <c r="AA13" s="8"/>
    </row>
    <row r="14" spans="1:27" ht="15.75" customHeight="1">
      <c r="A14" s="57" t="s">
        <v>5</v>
      </c>
      <c r="B14" s="63" t="s">
        <v>43</v>
      </c>
      <c r="C14" s="66" t="s">
        <v>42</v>
      </c>
      <c r="D14" s="39">
        <v>6928</v>
      </c>
      <c r="E14" s="39">
        <v>3326</v>
      </c>
      <c r="F14" s="39">
        <v>4184</v>
      </c>
      <c r="G14" s="39">
        <v>394</v>
      </c>
      <c r="H14" s="39">
        <v>6407</v>
      </c>
      <c r="I14" s="39">
        <v>717</v>
      </c>
      <c r="J14" s="39">
        <v>1398</v>
      </c>
      <c r="K14" s="39">
        <v>1730</v>
      </c>
      <c r="L14" s="39">
        <v>192</v>
      </c>
      <c r="M14" s="39">
        <v>1019</v>
      </c>
      <c r="N14" s="39">
        <v>467</v>
      </c>
      <c r="O14" s="39">
        <v>1398</v>
      </c>
      <c r="P14" s="39">
        <v>1554</v>
      </c>
      <c r="Q14" s="39">
        <v>205</v>
      </c>
      <c r="R14" s="39">
        <v>135</v>
      </c>
      <c r="S14" s="22">
        <f t="shared" si="8"/>
        <v>30054</v>
      </c>
      <c r="T14" s="10"/>
      <c r="U14" s="8"/>
      <c r="V14" s="8"/>
      <c r="W14" s="8"/>
      <c r="X14" s="8"/>
      <c r="Y14" s="8"/>
      <c r="Z14" s="8"/>
      <c r="AA14" s="8"/>
    </row>
    <row r="15" spans="1:27" ht="15.75" customHeight="1">
      <c r="A15" s="57" t="s">
        <v>6</v>
      </c>
      <c r="B15" s="64" t="s">
        <v>194</v>
      </c>
      <c r="C15" s="66" t="s">
        <v>42</v>
      </c>
      <c r="D15" s="40">
        <v>2731</v>
      </c>
      <c r="E15" s="40">
        <v>235</v>
      </c>
      <c r="F15" s="40">
        <v>112</v>
      </c>
      <c r="G15" s="40">
        <v>38</v>
      </c>
      <c r="H15" s="40">
        <v>247</v>
      </c>
      <c r="I15" s="40">
        <v>6777</v>
      </c>
      <c r="J15" s="40">
        <v>77</v>
      </c>
      <c r="K15" s="40">
        <v>299</v>
      </c>
      <c r="L15" s="40">
        <v>1163</v>
      </c>
      <c r="M15" s="40">
        <v>199</v>
      </c>
      <c r="N15" s="40">
        <v>69</v>
      </c>
      <c r="O15" s="40">
        <v>1</v>
      </c>
      <c r="P15" s="40">
        <v>844</v>
      </c>
      <c r="Q15" s="40">
        <v>30</v>
      </c>
      <c r="R15" s="40">
        <v>0</v>
      </c>
      <c r="S15" s="22">
        <f t="shared" si="8"/>
        <v>12822</v>
      </c>
      <c r="T15" s="8"/>
      <c r="U15" s="1"/>
      <c r="V15" s="8"/>
      <c r="W15" s="8"/>
      <c r="X15" s="8"/>
      <c r="Y15" s="8"/>
      <c r="Z15" s="1"/>
      <c r="AA15" s="8"/>
    </row>
    <row r="16" spans="1:27" ht="15.75" customHeight="1">
      <c r="A16" s="57" t="s">
        <v>200</v>
      </c>
      <c r="B16" s="63" t="s">
        <v>196</v>
      </c>
      <c r="C16" s="61" t="s">
        <v>54</v>
      </c>
      <c r="D16" s="40">
        <v>126</v>
      </c>
      <c r="E16" s="40">
        <v>499</v>
      </c>
      <c r="F16" s="40">
        <v>59</v>
      </c>
      <c r="G16" s="40">
        <v>0</v>
      </c>
      <c r="H16" s="40">
        <v>0</v>
      </c>
      <c r="I16" s="40">
        <v>3283345</v>
      </c>
      <c r="J16" s="40">
        <v>4612</v>
      </c>
      <c r="K16" s="40">
        <v>0</v>
      </c>
      <c r="L16" s="40">
        <v>0</v>
      </c>
      <c r="M16" s="40">
        <v>906</v>
      </c>
      <c r="N16" s="40">
        <v>0</v>
      </c>
      <c r="O16" s="40">
        <v>0</v>
      </c>
      <c r="P16" s="40"/>
      <c r="Q16" s="40">
        <v>0</v>
      </c>
      <c r="R16" s="40">
        <v>0</v>
      </c>
      <c r="S16" s="22">
        <f t="shared" si="8"/>
        <v>3289547</v>
      </c>
      <c r="T16" s="8"/>
      <c r="U16" s="8"/>
      <c r="V16" s="8"/>
      <c r="W16" s="8"/>
      <c r="X16" s="8"/>
      <c r="Y16" s="8"/>
      <c r="Z16" s="8"/>
      <c r="AA16" s="8"/>
    </row>
    <row r="17" spans="1:27" ht="15.75" customHeight="1">
      <c r="A17" s="57"/>
      <c r="B17" s="65" t="s">
        <v>197</v>
      </c>
      <c r="C17" s="66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22"/>
      <c r="T17" s="8"/>
      <c r="U17" s="8"/>
      <c r="V17" s="12"/>
      <c r="W17" s="8"/>
      <c r="X17" s="8"/>
      <c r="Y17" s="8"/>
      <c r="Z17" s="8"/>
      <c r="AA17" s="12"/>
    </row>
    <row r="18" spans="1:27" ht="15.75" customHeight="1">
      <c r="A18" s="57" t="s">
        <v>201</v>
      </c>
      <c r="B18" s="63" t="s">
        <v>199</v>
      </c>
      <c r="C18" s="61" t="s">
        <v>54</v>
      </c>
      <c r="D18" s="40">
        <v>35788</v>
      </c>
      <c r="E18" s="40">
        <v>4746</v>
      </c>
      <c r="F18" s="40">
        <v>10202</v>
      </c>
      <c r="G18" s="40">
        <v>186046</v>
      </c>
      <c r="H18" s="40">
        <v>492451</v>
      </c>
      <c r="I18" s="40">
        <v>10982</v>
      </c>
      <c r="J18" s="40">
        <v>142878</v>
      </c>
      <c r="K18" s="40">
        <v>5776</v>
      </c>
      <c r="L18" s="40">
        <v>6958</v>
      </c>
      <c r="M18" s="40">
        <v>19279</v>
      </c>
      <c r="N18" s="40">
        <v>174202</v>
      </c>
      <c r="O18" s="40">
        <v>838</v>
      </c>
      <c r="P18" s="40">
        <v>86293</v>
      </c>
      <c r="Q18" s="40">
        <v>3725</v>
      </c>
      <c r="R18" s="40">
        <v>947</v>
      </c>
      <c r="S18" s="22">
        <f>SUM(D18:R18)</f>
        <v>1181111</v>
      </c>
      <c r="T18" s="8"/>
      <c r="U18" s="8"/>
      <c r="V18" s="8"/>
      <c r="W18" s="8"/>
      <c r="X18" s="8"/>
      <c r="Y18" s="8"/>
      <c r="Z18" s="8"/>
      <c r="AA18" s="8"/>
    </row>
    <row r="19" spans="1:27" ht="31.5" customHeight="1">
      <c r="A19" s="57" t="s">
        <v>7</v>
      </c>
      <c r="B19" s="60" t="s">
        <v>202</v>
      </c>
      <c r="C19" s="61" t="s">
        <v>54</v>
      </c>
      <c r="D19" s="42">
        <f>SUM(D20:D22)</f>
        <v>12982</v>
      </c>
      <c r="E19" s="42">
        <f>SUM(E20:E22)</f>
        <v>28024</v>
      </c>
      <c r="F19" s="42">
        <f>SUM(F20:F22)</f>
        <v>90916</v>
      </c>
      <c r="G19" s="42">
        <f>SUM(G20:G22)</f>
        <v>6857</v>
      </c>
      <c r="H19" s="42">
        <f>SUM(H20:H22)</f>
        <v>55499</v>
      </c>
      <c r="I19" s="42">
        <f t="shared" ref="I19:R19" si="11">SUM(I20:I22)</f>
        <v>732</v>
      </c>
      <c r="J19" s="42">
        <f t="shared" si="11"/>
        <v>6227</v>
      </c>
      <c r="K19" s="42">
        <f t="shared" si="11"/>
        <v>740</v>
      </c>
      <c r="L19" s="42">
        <f t="shared" si="11"/>
        <v>67445</v>
      </c>
      <c r="M19" s="42">
        <f t="shared" si="11"/>
        <v>8816</v>
      </c>
      <c r="N19" s="42">
        <f t="shared" si="11"/>
        <v>24187</v>
      </c>
      <c r="O19" s="42">
        <f t="shared" si="11"/>
        <v>23134</v>
      </c>
      <c r="P19" s="42">
        <f t="shared" si="11"/>
        <v>626</v>
      </c>
      <c r="Q19" s="42">
        <f t="shared" si="11"/>
        <v>2250</v>
      </c>
      <c r="R19" s="42">
        <f t="shared" si="11"/>
        <v>0</v>
      </c>
      <c r="S19" s="22">
        <f>SUM(D19:R19)</f>
        <v>328435</v>
      </c>
      <c r="T19" s="8"/>
      <c r="U19" s="8"/>
      <c r="V19" s="8"/>
      <c r="W19" s="8"/>
      <c r="X19" s="8"/>
      <c r="Y19" s="8"/>
      <c r="Z19" s="8"/>
      <c r="AA19" s="8"/>
    </row>
    <row r="20" spans="1:27" ht="15.75" customHeight="1">
      <c r="A20" s="57" t="s">
        <v>8</v>
      </c>
      <c r="B20" s="63" t="s">
        <v>2</v>
      </c>
      <c r="C20" s="61" t="s">
        <v>54</v>
      </c>
      <c r="D20" s="39">
        <v>12982</v>
      </c>
      <c r="E20" s="39">
        <v>28024</v>
      </c>
      <c r="F20" s="39">
        <v>90916</v>
      </c>
      <c r="G20" s="39">
        <v>6857</v>
      </c>
      <c r="H20" s="39">
        <v>55068</v>
      </c>
      <c r="I20" s="39">
        <v>97</v>
      </c>
      <c r="J20" s="39">
        <v>1691</v>
      </c>
      <c r="K20" s="39">
        <v>611</v>
      </c>
      <c r="L20" s="39">
        <v>67445</v>
      </c>
      <c r="M20" s="39">
        <v>8816</v>
      </c>
      <c r="N20" s="39">
        <v>24187</v>
      </c>
      <c r="O20" s="39">
        <v>23134</v>
      </c>
      <c r="P20" s="39">
        <v>626</v>
      </c>
      <c r="Q20" s="39">
        <v>2250</v>
      </c>
      <c r="R20" s="39">
        <v>0</v>
      </c>
      <c r="S20" s="22">
        <f>SUM(D20:R20)</f>
        <v>322704</v>
      </c>
      <c r="T20" s="8"/>
      <c r="U20" s="8"/>
      <c r="V20" s="8"/>
      <c r="W20" s="8"/>
      <c r="X20" s="8"/>
      <c r="Y20" s="8"/>
      <c r="Z20" s="8"/>
      <c r="AA20" s="8"/>
    </row>
    <row r="21" spans="1:27" ht="15.75" customHeight="1">
      <c r="A21" s="57" t="s">
        <v>9</v>
      </c>
      <c r="B21" s="64" t="s">
        <v>194</v>
      </c>
      <c r="C21" s="61" t="s">
        <v>54</v>
      </c>
      <c r="D21" s="39">
        <v>0</v>
      </c>
      <c r="E21" s="39">
        <v>0</v>
      </c>
      <c r="F21" s="39">
        <v>0</v>
      </c>
      <c r="G21" s="39">
        <v>0</v>
      </c>
      <c r="H21" s="39">
        <v>431</v>
      </c>
      <c r="I21" s="39">
        <v>635</v>
      </c>
      <c r="J21" s="39"/>
      <c r="K21" s="39">
        <v>129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22">
        <f>SUM(D21:R21)</f>
        <v>1195</v>
      </c>
      <c r="T21" s="10"/>
      <c r="U21" s="8"/>
      <c r="V21" s="8"/>
      <c r="W21" s="8"/>
      <c r="X21" s="8"/>
      <c r="Y21" s="8"/>
      <c r="Z21" s="8"/>
      <c r="AA21" s="8"/>
    </row>
    <row r="22" spans="1:27" ht="15.75" customHeight="1">
      <c r="A22" s="57" t="s">
        <v>203</v>
      </c>
      <c r="B22" s="63" t="s">
        <v>196</v>
      </c>
      <c r="C22" s="61" t="s">
        <v>54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/>
      <c r="J22" s="39">
        <v>4536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22">
        <f>SUM(D22:R22)</f>
        <v>4536</v>
      </c>
      <c r="T22" s="8"/>
      <c r="U22" s="8"/>
      <c r="V22" s="8"/>
      <c r="W22" s="8"/>
      <c r="X22" s="8"/>
      <c r="Y22" s="8"/>
      <c r="Z22" s="8"/>
      <c r="AA22" s="8"/>
    </row>
    <row r="23" spans="1:27" ht="15.75" customHeight="1">
      <c r="A23" s="57"/>
      <c r="B23" s="65" t="s">
        <v>10</v>
      </c>
      <c r="C23" s="66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2"/>
      <c r="T23" s="8"/>
      <c r="U23" s="8"/>
      <c r="V23" s="8"/>
      <c r="W23" s="8"/>
      <c r="X23" s="8"/>
      <c r="Y23" s="8"/>
      <c r="Z23" s="8"/>
      <c r="AA23" s="8"/>
    </row>
    <row r="24" spans="1:27" ht="15.75" customHeight="1">
      <c r="A24" s="57" t="s">
        <v>11</v>
      </c>
      <c r="B24" s="63" t="s">
        <v>68</v>
      </c>
      <c r="C24" s="66" t="s">
        <v>44</v>
      </c>
      <c r="D24" s="39">
        <v>228610</v>
      </c>
      <c r="E24" s="39">
        <v>584151</v>
      </c>
      <c r="F24" s="39">
        <v>258055</v>
      </c>
      <c r="G24" s="39">
        <v>223614</v>
      </c>
      <c r="H24" s="39">
        <v>375567</v>
      </c>
      <c r="I24" s="39">
        <v>137823</v>
      </c>
      <c r="J24" s="39">
        <v>138601</v>
      </c>
      <c r="K24" s="39">
        <v>72991</v>
      </c>
      <c r="L24" s="39">
        <v>45217</v>
      </c>
      <c r="M24" s="39">
        <v>157961</v>
      </c>
      <c r="N24" s="39">
        <v>246795</v>
      </c>
      <c r="O24" s="39">
        <v>305763</v>
      </c>
      <c r="P24" s="39">
        <v>1673384</v>
      </c>
      <c r="Q24" s="39">
        <v>151577</v>
      </c>
      <c r="R24" s="39">
        <v>80937</v>
      </c>
      <c r="S24" s="22">
        <f t="shared" ref="S24:S29" si="12">SUM(D24:R24)</f>
        <v>4681046</v>
      </c>
      <c r="T24" s="8"/>
      <c r="U24" s="8"/>
      <c r="V24" s="8"/>
      <c r="W24" s="8"/>
      <c r="X24" s="8"/>
      <c r="Y24" s="8"/>
      <c r="Z24" s="8"/>
      <c r="AA24" s="8"/>
    </row>
    <row r="25" spans="1:27" ht="31.5">
      <c r="A25" s="57" t="s">
        <v>12</v>
      </c>
      <c r="B25" s="64" t="s">
        <v>69</v>
      </c>
      <c r="C25" s="66" t="s">
        <v>44</v>
      </c>
      <c r="D25" s="39">
        <v>34865</v>
      </c>
      <c r="E25" s="39">
        <v>14469</v>
      </c>
      <c r="F25" s="39">
        <v>6360</v>
      </c>
      <c r="G25" s="39">
        <v>7</v>
      </c>
      <c r="H25" s="39">
        <v>7091</v>
      </c>
      <c r="I25" s="39">
        <v>32719</v>
      </c>
      <c r="J25" s="39">
        <v>5153</v>
      </c>
      <c r="K25" s="39">
        <v>6524</v>
      </c>
      <c r="L25" s="39">
        <v>6802</v>
      </c>
      <c r="M25" s="39">
        <v>4493</v>
      </c>
      <c r="N25" s="39">
        <v>1315</v>
      </c>
      <c r="O25" s="39">
        <v>14118</v>
      </c>
      <c r="P25" s="39">
        <v>9977</v>
      </c>
      <c r="Q25" s="39">
        <v>1097</v>
      </c>
      <c r="R25" s="39">
        <v>1234</v>
      </c>
      <c r="S25" s="22">
        <f t="shared" si="12"/>
        <v>146224</v>
      </c>
      <c r="T25" s="8"/>
      <c r="U25" s="8"/>
      <c r="V25" s="8"/>
      <c r="W25" s="8"/>
      <c r="X25" s="8"/>
      <c r="Y25" s="8"/>
      <c r="Z25" s="8"/>
      <c r="AA25" s="8"/>
    </row>
    <row r="26" spans="1:27" ht="47.25">
      <c r="A26" s="68" t="s">
        <v>204</v>
      </c>
      <c r="B26" s="64" t="s">
        <v>70</v>
      </c>
      <c r="C26" s="66" t="s">
        <v>44</v>
      </c>
      <c r="D26" s="42">
        <f>SUM(D27:D29)</f>
        <v>51</v>
      </c>
      <c r="E26" s="42">
        <f>SUM(E27:E29)</f>
        <v>16</v>
      </c>
      <c r="F26" s="42">
        <f>SUM(F27:F29)</f>
        <v>17</v>
      </c>
      <c r="G26" s="42">
        <f>SUM(G27:G29)</f>
        <v>7</v>
      </c>
      <c r="H26" s="42">
        <f>SUM(H27:H29)</f>
        <v>49</v>
      </c>
      <c r="I26" s="42">
        <f t="shared" ref="I26:R26" si="13">SUM(I27:I29)</f>
        <v>8</v>
      </c>
      <c r="J26" s="42">
        <f t="shared" si="13"/>
        <v>29</v>
      </c>
      <c r="K26" s="42">
        <f t="shared" si="13"/>
        <v>4</v>
      </c>
      <c r="L26" s="42">
        <f t="shared" si="13"/>
        <v>11</v>
      </c>
      <c r="M26" s="42">
        <f t="shared" si="13"/>
        <v>9</v>
      </c>
      <c r="N26" s="42">
        <f t="shared" si="13"/>
        <v>15</v>
      </c>
      <c r="O26" s="42">
        <f t="shared" si="13"/>
        <v>18</v>
      </c>
      <c r="P26" s="42">
        <f t="shared" si="13"/>
        <v>27</v>
      </c>
      <c r="Q26" s="42">
        <f t="shared" si="13"/>
        <v>11</v>
      </c>
      <c r="R26" s="42">
        <f t="shared" si="13"/>
        <v>5</v>
      </c>
      <c r="S26" s="22">
        <f t="shared" si="12"/>
        <v>277</v>
      </c>
      <c r="T26" s="8"/>
      <c r="U26" s="8"/>
      <c r="V26" s="8"/>
      <c r="W26" s="8"/>
      <c r="X26" s="8"/>
      <c r="Y26" s="8"/>
      <c r="Z26" s="8"/>
      <c r="AA26" s="8"/>
    </row>
    <row r="27" spans="1:27" ht="31.5" customHeight="1">
      <c r="A27" s="68" t="s">
        <v>205</v>
      </c>
      <c r="B27" s="64" t="s">
        <v>206</v>
      </c>
      <c r="C27" s="66" t="s">
        <v>44</v>
      </c>
      <c r="D27" s="39">
        <v>1</v>
      </c>
      <c r="E27" s="39">
        <v>4</v>
      </c>
      <c r="F27" s="39">
        <v>10</v>
      </c>
      <c r="G27" s="39">
        <v>4</v>
      </c>
      <c r="H27" s="39">
        <v>5</v>
      </c>
      <c r="I27" s="39">
        <v>3</v>
      </c>
      <c r="J27" s="39">
        <v>1</v>
      </c>
      <c r="K27" s="39">
        <v>1</v>
      </c>
      <c r="L27" s="39">
        <v>1</v>
      </c>
      <c r="M27" s="39">
        <v>1</v>
      </c>
      <c r="N27" s="39">
        <v>10</v>
      </c>
      <c r="O27" s="39">
        <v>3</v>
      </c>
      <c r="P27" s="39">
        <v>21</v>
      </c>
      <c r="Q27" s="39">
        <v>1</v>
      </c>
      <c r="R27" s="39">
        <v>1</v>
      </c>
      <c r="S27" s="22">
        <f t="shared" si="12"/>
        <v>67</v>
      </c>
      <c r="T27" s="8"/>
      <c r="U27" s="8"/>
      <c r="V27" s="8"/>
      <c r="W27" s="8"/>
      <c r="X27" s="8"/>
      <c r="Y27" s="8"/>
      <c r="Z27" s="8"/>
      <c r="AA27" s="8"/>
    </row>
    <row r="28" spans="1:27" ht="47.25" customHeight="1">
      <c r="A28" s="68" t="s">
        <v>207</v>
      </c>
      <c r="B28" s="64" t="s">
        <v>208</v>
      </c>
      <c r="C28" s="66" t="s">
        <v>44</v>
      </c>
      <c r="D28" s="39">
        <v>2</v>
      </c>
      <c r="E28" s="39">
        <v>1</v>
      </c>
      <c r="F28" s="39">
        <v>1</v>
      </c>
      <c r="G28" s="39">
        <v>0</v>
      </c>
      <c r="H28" s="39">
        <v>0</v>
      </c>
      <c r="I28" s="39">
        <v>1</v>
      </c>
      <c r="J28" s="39">
        <v>1</v>
      </c>
      <c r="K28" s="39">
        <v>0</v>
      </c>
      <c r="L28" s="39">
        <v>0</v>
      </c>
      <c r="M28" s="39">
        <v>1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22">
        <f t="shared" si="12"/>
        <v>7</v>
      </c>
      <c r="T28" s="8"/>
      <c r="U28" s="8"/>
      <c r="V28" s="8"/>
      <c r="W28" s="8"/>
      <c r="X28" s="8"/>
      <c r="Y28" s="8"/>
      <c r="Z28" s="8"/>
      <c r="AA28" s="8"/>
    </row>
    <row r="29" spans="1:27" ht="31.5" customHeight="1">
      <c r="A29" s="68" t="s">
        <v>209</v>
      </c>
      <c r="B29" s="64" t="s">
        <v>71</v>
      </c>
      <c r="C29" s="66" t="s">
        <v>44</v>
      </c>
      <c r="D29" s="39">
        <v>48</v>
      </c>
      <c r="E29" s="39">
        <v>11</v>
      </c>
      <c r="F29" s="39">
        <v>6</v>
      </c>
      <c r="G29" s="39">
        <v>3</v>
      </c>
      <c r="H29" s="39">
        <v>44</v>
      </c>
      <c r="I29" s="39">
        <v>4</v>
      </c>
      <c r="J29" s="39">
        <v>27</v>
      </c>
      <c r="K29" s="39">
        <v>3</v>
      </c>
      <c r="L29" s="39">
        <v>10</v>
      </c>
      <c r="M29" s="39">
        <v>7</v>
      </c>
      <c r="N29" s="39">
        <v>5</v>
      </c>
      <c r="O29" s="39">
        <v>15</v>
      </c>
      <c r="P29" s="39">
        <v>6</v>
      </c>
      <c r="Q29" s="39">
        <v>10</v>
      </c>
      <c r="R29" s="39">
        <v>4</v>
      </c>
      <c r="S29" s="22">
        <f t="shared" si="12"/>
        <v>203</v>
      </c>
      <c r="T29" s="8"/>
      <c r="U29" s="8"/>
      <c r="V29" s="8"/>
      <c r="W29" s="8"/>
      <c r="X29" s="8"/>
      <c r="Y29" s="8"/>
      <c r="Z29" s="8"/>
      <c r="AA29" s="8"/>
    </row>
    <row r="30" spans="1:27" ht="15.75" customHeight="1">
      <c r="A30" s="57"/>
      <c r="B30" s="65" t="s">
        <v>45</v>
      </c>
      <c r="C30" s="66"/>
      <c r="D30" s="43"/>
      <c r="E30" s="43"/>
      <c r="F30" s="43"/>
      <c r="G30" s="43"/>
      <c r="H30" s="4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22"/>
      <c r="T30" s="8"/>
      <c r="U30" s="8"/>
      <c r="V30" s="8"/>
      <c r="W30" s="8"/>
      <c r="X30" s="8"/>
      <c r="Y30" s="8"/>
      <c r="Z30" s="8"/>
      <c r="AA30" s="8"/>
    </row>
    <row r="31" spans="1:27" ht="31.5">
      <c r="A31" s="57" t="s">
        <v>13</v>
      </c>
      <c r="B31" s="64" t="s">
        <v>210</v>
      </c>
      <c r="C31" s="66" t="s">
        <v>46</v>
      </c>
      <c r="D31" s="39">
        <v>11959</v>
      </c>
      <c r="E31" s="39">
        <v>11902</v>
      </c>
      <c r="F31" s="39">
        <v>9051</v>
      </c>
      <c r="G31" s="39">
        <v>5531</v>
      </c>
      <c r="H31" s="39">
        <v>13494</v>
      </c>
      <c r="I31" s="39">
        <v>11312</v>
      </c>
      <c r="J31" s="39">
        <v>7325</v>
      </c>
      <c r="K31" s="39">
        <v>8494</v>
      </c>
      <c r="L31" s="39">
        <v>21658</v>
      </c>
      <c r="M31" s="39">
        <v>2345</v>
      </c>
      <c r="N31" s="39">
        <v>7369</v>
      </c>
      <c r="O31" s="39">
        <v>8471</v>
      </c>
      <c r="P31" s="39">
        <v>9067</v>
      </c>
      <c r="Q31" s="39">
        <v>2055</v>
      </c>
      <c r="R31" s="39">
        <v>1115</v>
      </c>
      <c r="S31" s="22">
        <f t="shared" ref="S31:S38" si="14">SUM(D31:R31)</f>
        <v>131148</v>
      </c>
      <c r="T31" s="8"/>
      <c r="U31" s="8"/>
      <c r="V31" s="8"/>
      <c r="W31" s="8"/>
      <c r="X31" s="8"/>
      <c r="Y31" s="8"/>
      <c r="Z31" s="8"/>
      <c r="AA31" s="8"/>
    </row>
    <row r="32" spans="1:27" ht="47.25" customHeight="1">
      <c r="A32" s="57" t="s">
        <v>14</v>
      </c>
      <c r="B32" s="69" t="s">
        <v>15</v>
      </c>
      <c r="C32" s="66" t="s">
        <v>46</v>
      </c>
      <c r="D32" s="39">
        <v>11457</v>
      </c>
      <c r="E32" s="39">
        <v>11703</v>
      </c>
      <c r="F32" s="39">
        <v>8236</v>
      </c>
      <c r="G32" s="39">
        <v>4834</v>
      </c>
      <c r="H32" s="39">
        <v>9740</v>
      </c>
      <c r="I32" s="39">
        <v>10224</v>
      </c>
      <c r="J32" s="39">
        <v>6305</v>
      </c>
      <c r="K32" s="39">
        <v>8109</v>
      </c>
      <c r="L32" s="39">
        <v>20200</v>
      </c>
      <c r="M32" s="39">
        <v>2150</v>
      </c>
      <c r="N32" s="39">
        <v>7136</v>
      </c>
      <c r="O32" s="39">
        <v>7602</v>
      </c>
      <c r="P32" s="39">
        <v>8512</v>
      </c>
      <c r="Q32" s="39">
        <v>1929</v>
      </c>
      <c r="R32" s="39">
        <v>784</v>
      </c>
      <c r="S32" s="22">
        <f t="shared" si="14"/>
        <v>118921</v>
      </c>
      <c r="T32" s="8"/>
      <c r="U32" s="8"/>
      <c r="V32" s="8"/>
      <c r="W32" s="8"/>
      <c r="X32" s="8"/>
      <c r="Y32" s="8"/>
      <c r="Z32" s="8"/>
      <c r="AA32" s="8"/>
    </row>
    <row r="33" spans="1:27" ht="15.75" customHeight="1">
      <c r="A33" s="57" t="s">
        <v>16</v>
      </c>
      <c r="B33" s="70" t="s">
        <v>72</v>
      </c>
      <c r="C33" s="71" t="s">
        <v>46</v>
      </c>
      <c r="D33" s="39">
        <v>22855</v>
      </c>
      <c r="E33" s="39">
        <v>8250</v>
      </c>
      <c r="F33" s="39">
        <v>51488</v>
      </c>
      <c r="G33" s="39">
        <v>0</v>
      </c>
      <c r="H33" s="39">
        <v>18444</v>
      </c>
      <c r="I33" s="39">
        <v>11227</v>
      </c>
      <c r="J33" s="39">
        <v>8009</v>
      </c>
      <c r="K33" s="39">
        <v>9427</v>
      </c>
      <c r="L33" s="39">
        <v>12494</v>
      </c>
      <c r="M33" s="39">
        <v>10106</v>
      </c>
      <c r="N33" s="39">
        <v>5488</v>
      </c>
      <c r="O33" s="39">
        <v>36204</v>
      </c>
      <c r="P33" s="39">
        <v>2</v>
      </c>
      <c r="Q33" s="39">
        <v>2566</v>
      </c>
      <c r="R33" s="39">
        <v>12</v>
      </c>
      <c r="S33" s="22">
        <f t="shared" si="14"/>
        <v>196572</v>
      </c>
      <c r="T33" s="8"/>
      <c r="U33" s="8"/>
      <c r="V33" s="8"/>
      <c r="W33" s="8"/>
      <c r="X33" s="8"/>
      <c r="Y33" s="8"/>
      <c r="Z33" s="8"/>
      <c r="AA33" s="8"/>
    </row>
    <row r="34" spans="1:27" ht="15.75" customHeight="1">
      <c r="A34" s="57" t="s">
        <v>17</v>
      </c>
      <c r="B34" s="72" t="s">
        <v>31</v>
      </c>
      <c r="C34" s="73" t="s">
        <v>46</v>
      </c>
      <c r="D34" s="39">
        <v>1579</v>
      </c>
      <c r="E34" s="39">
        <v>2383</v>
      </c>
      <c r="F34" s="39">
        <v>0</v>
      </c>
      <c r="G34" s="39">
        <v>9787</v>
      </c>
      <c r="H34" s="39">
        <v>966</v>
      </c>
      <c r="I34" s="39">
        <v>1215</v>
      </c>
      <c r="J34" s="39">
        <v>3672</v>
      </c>
      <c r="K34" s="39">
        <v>0</v>
      </c>
      <c r="L34" s="39">
        <v>829</v>
      </c>
      <c r="M34" s="39">
        <v>223</v>
      </c>
      <c r="N34" s="39">
        <v>165</v>
      </c>
      <c r="O34" s="39"/>
      <c r="P34" s="39">
        <v>165</v>
      </c>
      <c r="Q34" s="39">
        <v>0</v>
      </c>
      <c r="R34" s="39">
        <v>0</v>
      </c>
      <c r="S34" s="22">
        <f t="shared" si="14"/>
        <v>20984</v>
      </c>
      <c r="T34" s="8"/>
      <c r="U34" s="8"/>
      <c r="V34" s="8"/>
      <c r="W34" s="8"/>
      <c r="X34" s="8"/>
      <c r="Y34" s="8"/>
      <c r="Z34" s="8"/>
      <c r="AA34" s="8"/>
    </row>
    <row r="35" spans="1:27" ht="15.75" customHeight="1">
      <c r="A35" s="57" t="s">
        <v>32</v>
      </c>
      <c r="B35" s="64" t="s">
        <v>47</v>
      </c>
      <c r="C35" s="74" t="s">
        <v>48</v>
      </c>
      <c r="D35" s="39">
        <v>204185</v>
      </c>
      <c r="E35" s="39">
        <v>87203</v>
      </c>
      <c r="F35" s="39">
        <v>36762</v>
      </c>
      <c r="G35" s="39">
        <v>44659</v>
      </c>
      <c r="H35" s="39">
        <v>106696</v>
      </c>
      <c r="I35" s="39">
        <v>135917</v>
      </c>
      <c r="J35" s="39">
        <v>52236</v>
      </c>
      <c r="K35" s="39">
        <v>20590</v>
      </c>
      <c r="L35" s="39">
        <v>51020</v>
      </c>
      <c r="M35" s="39">
        <v>10584</v>
      </c>
      <c r="N35" s="39">
        <v>25518</v>
      </c>
      <c r="O35" s="39">
        <v>18660</v>
      </c>
      <c r="P35" s="39">
        <v>10822</v>
      </c>
      <c r="Q35" s="39">
        <v>10564</v>
      </c>
      <c r="R35" s="39">
        <v>12058</v>
      </c>
      <c r="S35" s="22">
        <f t="shared" si="14"/>
        <v>827474</v>
      </c>
      <c r="T35" s="8"/>
      <c r="U35" s="8"/>
      <c r="V35" s="8"/>
      <c r="W35" s="8"/>
      <c r="X35" s="8"/>
      <c r="Y35" s="8"/>
      <c r="Z35" s="8"/>
      <c r="AA35" s="8"/>
    </row>
    <row r="36" spans="1:27" ht="31.5" customHeight="1">
      <c r="A36" s="57" t="s">
        <v>18</v>
      </c>
      <c r="B36" s="72" t="s">
        <v>33</v>
      </c>
      <c r="C36" s="73" t="s">
        <v>48</v>
      </c>
      <c r="D36" s="39">
        <v>7135</v>
      </c>
      <c r="E36" s="39">
        <v>0</v>
      </c>
      <c r="F36" s="39">
        <v>0</v>
      </c>
      <c r="G36" s="39">
        <v>52</v>
      </c>
      <c r="H36" s="39">
        <v>5213</v>
      </c>
      <c r="I36" s="39">
        <v>12979</v>
      </c>
      <c r="J36" s="39">
        <v>0</v>
      </c>
      <c r="K36" s="39">
        <v>0</v>
      </c>
      <c r="L36" s="39">
        <v>51937</v>
      </c>
      <c r="M36" s="39">
        <v>84</v>
      </c>
      <c r="N36" s="39">
        <v>0</v>
      </c>
      <c r="O36" s="39">
        <v>351</v>
      </c>
      <c r="P36" s="39">
        <v>0</v>
      </c>
      <c r="Q36" s="39">
        <v>0</v>
      </c>
      <c r="R36" s="39">
        <v>0</v>
      </c>
      <c r="S36" s="22">
        <f t="shared" si="14"/>
        <v>77751</v>
      </c>
      <c r="T36" s="8"/>
      <c r="U36" s="8"/>
      <c r="V36" s="8"/>
      <c r="W36" s="8"/>
      <c r="X36" s="8"/>
      <c r="Y36" s="8"/>
      <c r="Z36" s="8"/>
      <c r="AA36" s="8"/>
    </row>
    <row r="37" spans="1:27" ht="31.5">
      <c r="A37" s="57" t="s">
        <v>19</v>
      </c>
      <c r="B37" s="75" t="s">
        <v>49</v>
      </c>
      <c r="C37" s="76" t="s">
        <v>50</v>
      </c>
      <c r="D37" s="39">
        <v>740295</v>
      </c>
      <c r="E37" s="39">
        <v>788447</v>
      </c>
      <c r="F37" s="39">
        <v>133200</v>
      </c>
      <c r="G37" s="39">
        <v>24110</v>
      </c>
      <c r="H37" s="39">
        <v>47627</v>
      </c>
      <c r="I37" s="43">
        <v>85446</v>
      </c>
      <c r="J37" s="43">
        <v>34168</v>
      </c>
      <c r="K37" s="43">
        <v>0</v>
      </c>
      <c r="L37" s="43">
        <v>105406</v>
      </c>
      <c r="M37" s="43">
        <v>34109</v>
      </c>
      <c r="N37" s="43">
        <v>97017</v>
      </c>
      <c r="O37" s="43"/>
      <c r="P37" s="43">
        <v>145970</v>
      </c>
      <c r="Q37" s="43">
        <v>626</v>
      </c>
      <c r="R37" s="43">
        <v>2247</v>
      </c>
      <c r="S37" s="22">
        <f t="shared" si="14"/>
        <v>2238668</v>
      </c>
      <c r="T37" s="8"/>
      <c r="U37" s="8"/>
      <c r="V37" s="8"/>
      <c r="W37" s="8"/>
      <c r="X37" s="8"/>
      <c r="Y37" s="8"/>
      <c r="Z37" s="8"/>
      <c r="AA37" s="8"/>
    </row>
    <row r="38" spans="1:27" ht="31.5" customHeight="1">
      <c r="A38" s="57" t="s">
        <v>20</v>
      </c>
      <c r="B38" s="77" t="s">
        <v>51</v>
      </c>
      <c r="C38" s="74" t="s">
        <v>52</v>
      </c>
      <c r="D38" s="43">
        <v>3</v>
      </c>
      <c r="E38" s="43">
        <v>1</v>
      </c>
      <c r="F38" s="43">
        <v>0</v>
      </c>
      <c r="G38" s="43">
        <v>3</v>
      </c>
      <c r="H38" s="43">
        <v>3</v>
      </c>
      <c r="I38" s="43">
        <v>2</v>
      </c>
      <c r="J38" s="43">
        <v>2</v>
      </c>
      <c r="K38" s="43">
        <v>0</v>
      </c>
      <c r="L38" s="43">
        <v>2</v>
      </c>
      <c r="M38" s="43">
        <v>1</v>
      </c>
      <c r="N38" s="43">
        <v>2</v>
      </c>
      <c r="O38" s="43">
        <v>2</v>
      </c>
      <c r="P38" s="43">
        <v>1</v>
      </c>
      <c r="Q38" s="43">
        <v>1</v>
      </c>
      <c r="R38" s="43">
        <v>0</v>
      </c>
      <c r="S38" s="22">
        <f t="shared" si="14"/>
        <v>23</v>
      </c>
      <c r="T38" s="8"/>
      <c r="U38" s="8"/>
      <c r="V38" s="8"/>
      <c r="W38" s="8"/>
      <c r="X38" s="8"/>
      <c r="Y38" s="8"/>
      <c r="Z38" s="8"/>
      <c r="AA38" s="8"/>
    </row>
    <row r="39" spans="1:27" ht="31.5" customHeight="1">
      <c r="A39" s="57"/>
      <c r="B39" s="65" t="s">
        <v>211</v>
      </c>
      <c r="C39" s="78"/>
      <c r="D39" s="43"/>
      <c r="E39" s="43"/>
      <c r="F39" s="43"/>
      <c r="G39" s="43"/>
      <c r="H39" s="43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22"/>
      <c r="T39" s="8"/>
      <c r="U39" s="8"/>
      <c r="V39" s="8"/>
      <c r="W39" s="8"/>
      <c r="X39" s="8"/>
      <c r="Y39" s="8"/>
      <c r="Z39" s="8"/>
      <c r="AA39" s="8"/>
    </row>
    <row r="40" spans="1:27" ht="31.5">
      <c r="A40" s="57" t="s">
        <v>21</v>
      </c>
      <c r="B40" s="64" t="s">
        <v>53</v>
      </c>
      <c r="C40" s="61" t="s">
        <v>54</v>
      </c>
      <c r="D40" s="42">
        <f>SUM(D41,D46)</f>
        <v>2262727</v>
      </c>
      <c r="E40" s="42">
        <f>SUM(E41,E46)</f>
        <v>269518</v>
      </c>
      <c r="F40" s="42">
        <f>SUM(F41,F46)</f>
        <v>135068</v>
      </c>
      <c r="G40" s="42">
        <f>SUM(G41,G46)</f>
        <v>90842</v>
      </c>
      <c r="H40" s="42">
        <f>SUM(H41,H46)</f>
        <v>3323202</v>
      </c>
      <c r="I40" s="42">
        <f t="shared" ref="I40:R40" si="15">SUM(I41,I46)</f>
        <v>2745736</v>
      </c>
      <c r="J40" s="42">
        <f t="shared" si="15"/>
        <v>178553</v>
      </c>
      <c r="K40" s="42">
        <f t="shared" si="15"/>
        <v>80962</v>
      </c>
      <c r="L40" s="42">
        <f t="shared" si="15"/>
        <v>133824</v>
      </c>
      <c r="M40" s="42">
        <f t="shared" si="15"/>
        <v>20765</v>
      </c>
      <c r="N40" s="42">
        <f t="shared" si="15"/>
        <v>65683</v>
      </c>
      <c r="O40" s="42">
        <f t="shared" si="15"/>
        <v>93580</v>
      </c>
      <c r="P40" s="42">
        <f t="shared" si="15"/>
        <v>210822</v>
      </c>
      <c r="Q40" s="42">
        <f t="shared" si="15"/>
        <v>18104</v>
      </c>
      <c r="R40" s="42">
        <f t="shared" si="15"/>
        <v>8177</v>
      </c>
      <c r="S40" s="22">
        <f t="shared" ref="S40:S46" si="16">SUM(D40:R40)</f>
        <v>9637563</v>
      </c>
      <c r="T40" s="8"/>
      <c r="U40" s="8"/>
      <c r="V40" s="8"/>
      <c r="W40" s="8"/>
      <c r="X40" s="8"/>
      <c r="Y40" s="8"/>
      <c r="Z40" s="8"/>
      <c r="AA40" s="8"/>
    </row>
    <row r="41" spans="1:27" ht="31.5" customHeight="1">
      <c r="A41" s="57"/>
      <c r="B41" s="60" t="s">
        <v>193</v>
      </c>
      <c r="C41" s="61"/>
      <c r="D41" s="42">
        <f>SUM(D42:D44)</f>
        <v>233619</v>
      </c>
      <c r="E41" s="42">
        <f>SUM(E42:E44)</f>
        <v>253914</v>
      </c>
      <c r="F41" s="42">
        <f>SUM(F42:F44)</f>
        <v>51716</v>
      </c>
      <c r="G41" s="42">
        <f>SUM(G42:G44)</f>
        <v>53000</v>
      </c>
      <c r="H41" s="42">
        <f>SUM(H42:H44)</f>
        <v>553163</v>
      </c>
      <c r="I41" s="42">
        <f t="shared" ref="I41:R41" si="17">SUM(I42:I44)</f>
        <v>2491044</v>
      </c>
      <c r="J41" s="42">
        <f t="shared" si="17"/>
        <v>150112</v>
      </c>
      <c r="K41" s="42">
        <f t="shared" si="17"/>
        <v>67305</v>
      </c>
      <c r="L41" s="42">
        <f t="shared" si="17"/>
        <v>21455</v>
      </c>
      <c r="M41" s="42">
        <f t="shared" si="17"/>
        <v>13310</v>
      </c>
      <c r="N41" s="42">
        <f t="shared" si="17"/>
        <v>44481</v>
      </c>
      <c r="O41" s="42">
        <f t="shared" si="17"/>
        <v>16890</v>
      </c>
      <c r="P41" s="42">
        <f t="shared" si="17"/>
        <v>19157</v>
      </c>
      <c r="Q41" s="42">
        <f t="shared" si="17"/>
        <v>9018</v>
      </c>
      <c r="R41" s="42">
        <f t="shared" si="17"/>
        <v>8127</v>
      </c>
      <c r="S41" s="22">
        <f t="shared" si="16"/>
        <v>3986311</v>
      </c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57" t="s">
        <v>34</v>
      </c>
      <c r="B42" s="63" t="s">
        <v>2</v>
      </c>
      <c r="C42" s="61" t="s">
        <v>54</v>
      </c>
      <c r="D42" s="39">
        <v>126617</v>
      </c>
      <c r="E42" s="39">
        <v>68026</v>
      </c>
      <c r="F42" s="39">
        <v>47648</v>
      </c>
      <c r="G42" s="39">
        <v>47582</v>
      </c>
      <c r="H42" s="39">
        <v>110245</v>
      </c>
      <c r="I42" s="39">
        <v>128501</v>
      </c>
      <c r="J42" s="39">
        <v>119957</v>
      </c>
      <c r="K42" s="39">
        <v>57884</v>
      </c>
      <c r="L42" s="39">
        <v>11388</v>
      </c>
      <c r="M42" s="39">
        <v>5110</v>
      </c>
      <c r="N42" s="39">
        <v>35099</v>
      </c>
      <c r="O42" s="39">
        <v>10747</v>
      </c>
      <c r="P42" s="39">
        <v>3369</v>
      </c>
      <c r="Q42" s="39">
        <v>8562</v>
      </c>
      <c r="R42" s="39">
        <v>8127</v>
      </c>
      <c r="S42" s="22">
        <f t="shared" si="16"/>
        <v>788862</v>
      </c>
      <c r="T42" s="8"/>
      <c r="U42" s="8"/>
      <c r="V42" s="8"/>
      <c r="W42" s="8"/>
      <c r="X42" s="8"/>
      <c r="Y42" s="8"/>
      <c r="Z42" s="8"/>
      <c r="AA42" s="8"/>
    </row>
    <row r="43" spans="1:27" ht="15.75" customHeight="1">
      <c r="A43" s="57" t="s">
        <v>35</v>
      </c>
      <c r="B43" s="64" t="s">
        <v>194</v>
      </c>
      <c r="C43" s="61" t="s">
        <v>54</v>
      </c>
      <c r="D43" s="39">
        <v>107002</v>
      </c>
      <c r="E43" s="39">
        <v>185888</v>
      </c>
      <c r="F43" s="39">
        <v>4068</v>
      </c>
      <c r="G43" s="39">
        <v>5418</v>
      </c>
      <c r="H43" s="39">
        <v>442918</v>
      </c>
      <c r="I43" s="39">
        <v>2354560</v>
      </c>
      <c r="J43" s="39">
        <v>29906</v>
      </c>
      <c r="K43" s="39">
        <v>9421</v>
      </c>
      <c r="L43" s="39">
        <v>10067</v>
      </c>
      <c r="M43" s="39">
        <v>6965</v>
      </c>
      <c r="N43" s="39">
        <v>9382</v>
      </c>
      <c r="O43" s="39">
        <v>6143</v>
      </c>
      <c r="P43" s="39">
        <v>15788</v>
      </c>
      <c r="Q43" s="39">
        <v>456</v>
      </c>
      <c r="R43" s="39">
        <v>0</v>
      </c>
      <c r="S43" s="22">
        <f t="shared" si="16"/>
        <v>3187982</v>
      </c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57" t="s">
        <v>212</v>
      </c>
      <c r="B44" s="63" t="s">
        <v>196</v>
      </c>
      <c r="C44" s="61" t="s">
        <v>54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7983</v>
      </c>
      <c r="J44" s="39">
        <v>249</v>
      </c>
      <c r="K44" s="39">
        <v>0</v>
      </c>
      <c r="L44" s="39"/>
      <c r="M44" s="39">
        <v>1235</v>
      </c>
      <c r="N44" s="39">
        <v>0</v>
      </c>
      <c r="O44" s="39">
        <v>0</v>
      </c>
      <c r="P44" s="39"/>
      <c r="Q44" s="39">
        <v>0</v>
      </c>
      <c r="R44" s="39">
        <v>0</v>
      </c>
      <c r="S44" s="22">
        <f t="shared" si="16"/>
        <v>9467</v>
      </c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57"/>
      <c r="B45" s="65" t="s">
        <v>197</v>
      </c>
      <c r="C45" s="62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22">
        <f t="shared" si="16"/>
        <v>0</v>
      </c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57" t="s">
        <v>213</v>
      </c>
      <c r="B46" s="63" t="s">
        <v>199</v>
      </c>
      <c r="C46" s="61" t="s">
        <v>54</v>
      </c>
      <c r="D46" s="39">
        <v>2029108</v>
      </c>
      <c r="E46" s="39">
        <v>15604</v>
      </c>
      <c r="F46" s="39">
        <v>83352</v>
      </c>
      <c r="G46" s="39">
        <v>37842</v>
      </c>
      <c r="H46" s="39">
        <v>2770039</v>
      </c>
      <c r="I46" s="39">
        <v>254692</v>
      </c>
      <c r="J46" s="39">
        <v>28441</v>
      </c>
      <c r="K46" s="39">
        <v>13657</v>
      </c>
      <c r="L46" s="39">
        <v>112369</v>
      </c>
      <c r="M46" s="39">
        <v>7455</v>
      </c>
      <c r="N46" s="39">
        <v>21202</v>
      </c>
      <c r="O46" s="39">
        <v>76690</v>
      </c>
      <c r="P46" s="39">
        <v>191665</v>
      </c>
      <c r="Q46" s="39">
        <v>9086</v>
      </c>
      <c r="R46" s="39">
        <v>50</v>
      </c>
      <c r="S46" s="22">
        <f t="shared" si="16"/>
        <v>5651252</v>
      </c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79" t="s">
        <v>214</v>
      </c>
      <c r="B47" s="80" t="s">
        <v>79</v>
      </c>
      <c r="C47" s="81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22"/>
      <c r="T47" s="8"/>
      <c r="U47" s="8"/>
      <c r="V47" s="8"/>
      <c r="W47" s="8"/>
      <c r="X47" s="8"/>
      <c r="Y47" s="8"/>
      <c r="Z47" s="8"/>
      <c r="AA47" s="8"/>
    </row>
    <row r="48" spans="1:27" s="15" customFormat="1" ht="15.75" customHeight="1">
      <c r="A48" s="57" t="s">
        <v>215</v>
      </c>
      <c r="B48" s="80" t="s">
        <v>80</v>
      </c>
      <c r="C48" s="81" t="s">
        <v>82</v>
      </c>
      <c r="D48" s="46">
        <v>22768</v>
      </c>
      <c r="E48" s="46">
        <v>400</v>
      </c>
      <c r="F48" s="46">
        <v>1980</v>
      </c>
      <c r="G48" s="46">
        <v>1128</v>
      </c>
      <c r="H48" s="46">
        <v>3053</v>
      </c>
      <c r="I48" s="46">
        <v>5058</v>
      </c>
      <c r="J48" s="46">
        <v>449</v>
      </c>
      <c r="K48" s="46">
        <v>278</v>
      </c>
      <c r="L48" s="46">
        <v>5462</v>
      </c>
      <c r="M48" s="46">
        <v>1305</v>
      </c>
      <c r="N48" s="46">
        <v>1318</v>
      </c>
      <c r="O48" s="46">
        <v>907</v>
      </c>
      <c r="P48" s="46">
        <v>199</v>
      </c>
      <c r="Q48" s="46">
        <v>47</v>
      </c>
      <c r="R48" s="46">
        <v>263</v>
      </c>
      <c r="S48" s="22">
        <f>SUM(D48:R48)</f>
        <v>44615</v>
      </c>
      <c r="T48" s="8"/>
      <c r="U48" s="8"/>
      <c r="V48" s="8"/>
      <c r="W48" s="8"/>
      <c r="X48" s="8"/>
      <c r="Y48" s="8"/>
      <c r="Z48" s="8"/>
      <c r="AA48" s="8"/>
    </row>
    <row r="49" spans="1:27" s="15" customFormat="1" ht="31.5">
      <c r="A49" s="57" t="s">
        <v>216</v>
      </c>
      <c r="B49" s="80" t="s">
        <v>81</v>
      </c>
      <c r="C49" s="81" t="s">
        <v>83</v>
      </c>
      <c r="D49" s="47">
        <v>26115</v>
      </c>
      <c r="E49" s="47">
        <v>360</v>
      </c>
      <c r="F49" s="47">
        <v>2400</v>
      </c>
      <c r="G49" s="47">
        <v>381</v>
      </c>
      <c r="H49" s="47">
        <v>12125</v>
      </c>
      <c r="I49" s="47">
        <v>8992</v>
      </c>
      <c r="J49" s="47">
        <v>3883</v>
      </c>
      <c r="K49" s="47">
        <v>384</v>
      </c>
      <c r="L49" s="47">
        <v>3015</v>
      </c>
      <c r="M49" s="47">
        <v>1369</v>
      </c>
      <c r="N49" s="47">
        <v>1645</v>
      </c>
      <c r="O49" s="47">
        <v>1748</v>
      </c>
      <c r="P49" s="47">
        <v>661</v>
      </c>
      <c r="Q49" s="47">
        <v>641</v>
      </c>
      <c r="R49" s="47">
        <v>25</v>
      </c>
      <c r="S49" s="22">
        <f>SUM(D49:R49)</f>
        <v>63744</v>
      </c>
      <c r="T49" s="8"/>
      <c r="U49" s="8"/>
      <c r="V49" s="8"/>
      <c r="W49" s="8"/>
      <c r="X49" s="8"/>
      <c r="Y49" s="8"/>
      <c r="Z49" s="8"/>
      <c r="AA49" s="8"/>
    </row>
    <row r="50" spans="1:27" ht="31.5" customHeight="1">
      <c r="A50" s="57" t="s">
        <v>23</v>
      </c>
      <c r="B50" s="80" t="s">
        <v>73</v>
      </c>
      <c r="C50" s="81" t="s">
        <v>55</v>
      </c>
      <c r="D50" s="45">
        <v>144</v>
      </c>
      <c r="E50" s="45">
        <v>47</v>
      </c>
      <c r="F50" s="45">
        <v>83</v>
      </c>
      <c r="G50" s="45">
        <v>11</v>
      </c>
      <c r="H50" s="45">
        <v>35</v>
      </c>
      <c r="I50" s="45">
        <v>81</v>
      </c>
      <c r="J50" s="45">
        <v>73</v>
      </c>
      <c r="K50" s="45">
        <v>15</v>
      </c>
      <c r="L50" s="45">
        <v>82</v>
      </c>
      <c r="M50" s="45"/>
      <c r="N50" s="45">
        <v>52</v>
      </c>
      <c r="O50" s="45">
        <v>37</v>
      </c>
      <c r="P50" s="45">
        <v>0</v>
      </c>
      <c r="Q50" s="45">
        <v>19</v>
      </c>
      <c r="R50" s="45">
        <v>0</v>
      </c>
      <c r="S50" s="22">
        <f>SUM(D50:R50)</f>
        <v>679</v>
      </c>
      <c r="T50" s="8"/>
      <c r="U50" s="8"/>
      <c r="V50" s="8"/>
      <c r="W50" s="8"/>
      <c r="X50" s="8"/>
      <c r="Y50" s="8"/>
      <c r="Z50" s="8"/>
      <c r="AA50" s="8"/>
    </row>
    <row r="51" spans="1:27" ht="31.5">
      <c r="A51" s="57" t="s">
        <v>24</v>
      </c>
      <c r="B51" s="82" t="s">
        <v>74</v>
      </c>
      <c r="C51" s="81" t="s">
        <v>56</v>
      </c>
      <c r="D51" s="45">
        <v>258</v>
      </c>
      <c r="E51" s="45">
        <v>178</v>
      </c>
      <c r="F51" s="45">
        <v>112</v>
      </c>
      <c r="G51" s="45">
        <v>102</v>
      </c>
      <c r="H51" s="45">
        <v>165</v>
      </c>
      <c r="I51" s="45">
        <v>70</v>
      </c>
      <c r="J51" s="45">
        <v>84</v>
      </c>
      <c r="K51" s="45">
        <v>252</v>
      </c>
      <c r="L51" s="45">
        <v>40</v>
      </c>
      <c r="M51" s="45">
        <v>58</v>
      </c>
      <c r="N51" s="45">
        <v>60</v>
      </c>
      <c r="O51" s="45">
        <v>246</v>
      </c>
      <c r="P51" s="45">
        <v>118</v>
      </c>
      <c r="Q51" s="45">
        <v>44</v>
      </c>
      <c r="R51" s="45">
        <v>0</v>
      </c>
      <c r="S51" s="22">
        <f>SUM(D51:R51)</f>
        <v>1787</v>
      </c>
      <c r="T51" s="8"/>
      <c r="U51" s="8"/>
      <c r="V51" s="8"/>
      <c r="W51" s="8"/>
      <c r="X51" s="8"/>
      <c r="Y51" s="8"/>
      <c r="Z51" s="8"/>
      <c r="AA51" s="8"/>
    </row>
    <row r="52" spans="1:27" ht="31.5">
      <c r="A52" s="57" t="s">
        <v>25</v>
      </c>
      <c r="B52" s="80" t="s">
        <v>75</v>
      </c>
      <c r="C52" s="81" t="s">
        <v>55</v>
      </c>
      <c r="D52" s="48">
        <v>271</v>
      </c>
      <c r="E52" s="48">
        <v>54</v>
      </c>
      <c r="F52" s="48">
        <v>125</v>
      </c>
      <c r="G52" s="48">
        <v>35</v>
      </c>
      <c r="H52" s="48">
        <v>9</v>
      </c>
      <c r="I52" s="48">
        <v>85</v>
      </c>
      <c r="J52" s="48">
        <v>95</v>
      </c>
      <c r="K52" s="48">
        <v>10</v>
      </c>
      <c r="L52" s="48">
        <v>103</v>
      </c>
      <c r="M52" s="48">
        <v>8</v>
      </c>
      <c r="N52" s="48">
        <v>55</v>
      </c>
      <c r="O52" s="48">
        <v>25</v>
      </c>
      <c r="P52" s="48">
        <v>28</v>
      </c>
      <c r="Q52" s="48"/>
      <c r="R52" s="48">
        <v>0</v>
      </c>
      <c r="S52" s="22">
        <f>SUM(D52:R52)</f>
        <v>903</v>
      </c>
      <c r="T52" s="8"/>
      <c r="U52" s="8"/>
      <c r="V52" s="8"/>
      <c r="W52" s="8"/>
      <c r="X52" s="8"/>
      <c r="Y52" s="8"/>
      <c r="Z52" s="8"/>
      <c r="AA52" s="8"/>
    </row>
    <row r="53" spans="1:27" ht="31.5" customHeight="1">
      <c r="A53" s="57"/>
      <c r="B53" s="58" t="s">
        <v>22</v>
      </c>
      <c r="C53" s="8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22"/>
      <c r="T53" s="8"/>
      <c r="U53" s="8"/>
      <c r="V53" s="8"/>
      <c r="W53" s="8"/>
      <c r="X53" s="8"/>
      <c r="Y53" s="8"/>
      <c r="Z53" s="8"/>
      <c r="AA53" s="8"/>
    </row>
    <row r="54" spans="1:27" ht="31.5" customHeight="1">
      <c r="A54" s="57" t="s">
        <v>28</v>
      </c>
      <c r="B54" s="84" t="s">
        <v>57</v>
      </c>
      <c r="C54" s="85" t="s">
        <v>58</v>
      </c>
      <c r="D54" s="49">
        <v>8247.4</v>
      </c>
      <c r="E54" s="49">
        <v>2889</v>
      </c>
      <c r="F54" s="49">
        <v>2297</v>
      </c>
      <c r="G54" s="49">
        <v>1200</v>
      </c>
      <c r="H54" s="49">
        <v>2002.9</v>
      </c>
      <c r="I54" s="49">
        <v>1969.5</v>
      </c>
      <c r="J54" s="49">
        <v>778.7</v>
      </c>
      <c r="K54" s="49">
        <v>1003.8</v>
      </c>
      <c r="L54" s="49">
        <v>443.9</v>
      </c>
      <c r="M54" s="49">
        <v>680</v>
      </c>
      <c r="N54" s="49">
        <v>1071.9000000000001</v>
      </c>
      <c r="O54" s="49">
        <v>1360</v>
      </c>
      <c r="P54" s="49">
        <v>679.6</v>
      </c>
      <c r="Q54" s="49">
        <v>280</v>
      </c>
      <c r="R54" s="49">
        <v>125.4</v>
      </c>
      <c r="S54" s="93">
        <f>SUM(D54:R54)</f>
        <v>25029.100000000002</v>
      </c>
      <c r="T54" s="8"/>
      <c r="U54" s="8"/>
      <c r="V54" s="8"/>
      <c r="W54" s="8"/>
      <c r="X54" s="8"/>
      <c r="Y54" s="8"/>
      <c r="Z54" s="8"/>
      <c r="AA54" s="8"/>
    </row>
    <row r="55" spans="1:27" ht="15.75" customHeight="1">
      <c r="A55" s="108" t="s">
        <v>30</v>
      </c>
      <c r="B55" s="84" t="s">
        <v>59</v>
      </c>
      <c r="C55" s="81" t="s">
        <v>60</v>
      </c>
      <c r="D55" s="45">
        <v>793</v>
      </c>
      <c r="E55" s="45">
        <v>251</v>
      </c>
      <c r="F55" s="45">
        <v>200</v>
      </c>
      <c r="G55" s="45">
        <v>125</v>
      </c>
      <c r="H55" s="45">
        <v>163</v>
      </c>
      <c r="I55" s="45">
        <v>158</v>
      </c>
      <c r="J55" s="45">
        <v>60</v>
      </c>
      <c r="K55" s="45">
        <v>25</v>
      </c>
      <c r="L55" s="45">
        <v>125</v>
      </c>
      <c r="M55" s="45">
        <v>80</v>
      </c>
      <c r="N55" s="45">
        <v>180</v>
      </c>
      <c r="O55" s="45">
        <v>95</v>
      </c>
      <c r="P55" s="45">
        <v>60</v>
      </c>
      <c r="Q55" s="45">
        <v>47</v>
      </c>
      <c r="R55" s="45">
        <v>11</v>
      </c>
      <c r="S55" s="22">
        <f>SUM(D55:R55)</f>
        <v>2373</v>
      </c>
      <c r="T55" s="8"/>
      <c r="U55" s="8"/>
      <c r="V55" s="8"/>
      <c r="W55" s="8"/>
      <c r="X55" s="8"/>
      <c r="Y55" s="8"/>
      <c r="Z55" s="8"/>
      <c r="AA55" s="8"/>
    </row>
    <row r="56" spans="1:27" ht="15.75" customHeight="1">
      <c r="A56" s="109"/>
      <c r="B56" s="82" t="s">
        <v>90</v>
      </c>
      <c r="C56" s="81" t="s">
        <v>60</v>
      </c>
      <c r="D56" s="45">
        <v>60</v>
      </c>
      <c r="E56" s="45">
        <v>45</v>
      </c>
      <c r="F56" s="45">
        <v>25</v>
      </c>
      <c r="G56" s="45">
        <v>3</v>
      </c>
      <c r="H56" s="45">
        <v>34</v>
      </c>
      <c r="I56" s="45">
        <v>33</v>
      </c>
      <c r="J56" s="45">
        <v>32</v>
      </c>
      <c r="K56" s="45">
        <v>7</v>
      </c>
      <c r="L56" s="45">
        <v>42</v>
      </c>
      <c r="M56" s="45">
        <v>20</v>
      </c>
      <c r="N56" s="45">
        <v>11</v>
      </c>
      <c r="O56" s="45">
        <v>32</v>
      </c>
      <c r="P56" s="45">
        <v>22</v>
      </c>
      <c r="Q56" s="45">
        <v>11</v>
      </c>
      <c r="R56" s="45">
        <v>3</v>
      </c>
      <c r="S56" s="22">
        <f>SUM(D56:R56)</f>
        <v>380</v>
      </c>
      <c r="T56" s="14"/>
      <c r="U56" s="14"/>
      <c r="V56" s="14"/>
      <c r="W56" s="14"/>
      <c r="X56" s="14"/>
      <c r="Y56" s="14"/>
      <c r="Z56" s="14"/>
      <c r="AA56" s="14"/>
    </row>
    <row r="57" spans="1:27" ht="15.75" customHeight="1">
      <c r="A57" s="57" t="s">
        <v>36</v>
      </c>
      <c r="B57" s="86" t="s">
        <v>26</v>
      </c>
      <c r="C57" s="87"/>
      <c r="D57" s="50" t="s">
        <v>220</v>
      </c>
      <c r="E57" s="50" t="s">
        <v>228</v>
      </c>
      <c r="F57" s="50" t="s">
        <v>224</v>
      </c>
      <c r="G57" s="50" t="s">
        <v>238</v>
      </c>
      <c r="H57" s="50" t="s">
        <v>237</v>
      </c>
      <c r="I57" s="50" t="s">
        <v>230</v>
      </c>
      <c r="J57" s="50" t="s">
        <v>224</v>
      </c>
      <c r="K57" s="50" t="s">
        <v>231</v>
      </c>
      <c r="L57" s="50" t="s">
        <v>220</v>
      </c>
      <c r="M57" s="50" t="s">
        <v>219</v>
      </c>
      <c r="N57" s="50" t="s">
        <v>218</v>
      </c>
      <c r="O57" s="50" t="s">
        <v>225</v>
      </c>
      <c r="P57" s="50" t="s">
        <v>218</v>
      </c>
      <c r="Q57" s="50" t="s">
        <v>235</v>
      </c>
      <c r="R57" s="50" t="s">
        <v>236</v>
      </c>
      <c r="S57" s="22"/>
      <c r="T57" s="14"/>
      <c r="U57" s="14"/>
      <c r="V57" s="14"/>
      <c r="W57" s="14"/>
      <c r="X57" s="14"/>
      <c r="Y57" s="14"/>
      <c r="Z57" s="14"/>
      <c r="AA57" s="14"/>
    </row>
    <row r="58" spans="1:27" ht="15.75" customHeight="1">
      <c r="A58" s="57"/>
      <c r="B58" s="58" t="s">
        <v>27</v>
      </c>
      <c r="C58" s="78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22"/>
      <c r="T58" s="8"/>
      <c r="U58" s="8"/>
      <c r="V58" s="8"/>
      <c r="W58" s="8"/>
      <c r="X58" s="8"/>
      <c r="Y58" s="8"/>
      <c r="Z58" s="8"/>
      <c r="AA58" s="8"/>
    </row>
    <row r="59" spans="1:27" ht="39.75" customHeight="1">
      <c r="A59" s="57" t="s">
        <v>37</v>
      </c>
      <c r="B59" s="64" t="s">
        <v>61</v>
      </c>
      <c r="C59" s="61" t="s">
        <v>217</v>
      </c>
      <c r="D59" s="51">
        <f>SUM(D60,D62,D64)</f>
        <v>55</v>
      </c>
      <c r="E59" s="51">
        <f>SUM(E60,E62,E64)</f>
        <v>26</v>
      </c>
      <c r="F59" s="51">
        <f>SUM(F60,F62,F64)</f>
        <v>12</v>
      </c>
      <c r="G59" s="51">
        <f>SUM(G60,G62,G64)</f>
        <v>14</v>
      </c>
      <c r="H59" s="51">
        <f>SUM(H60,H62,H64)</f>
        <v>23</v>
      </c>
      <c r="I59" s="51">
        <f t="shared" ref="I59:R59" si="18">SUM(I60,I62,I64)</f>
        <v>18</v>
      </c>
      <c r="J59" s="51">
        <f t="shared" si="18"/>
        <v>17</v>
      </c>
      <c r="K59" s="51">
        <f t="shared" si="18"/>
        <v>2</v>
      </c>
      <c r="L59" s="51">
        <f t="shared" si="18"/>
        <v>10</v>
      </c>
      <c r="M59" s="51">
        <f t="shared" si="18"/>
        <v>6</v>
      </c>
      <c r="N59" s="51">
        <f t="shared" si="18"/>
        <v>9</v>
      </c>
      <c r="O59" s="51">
        <f t="shared" si="18"/>
        <v>12</v>
      </c>
      <c r="P59" s="51">
        <f t="shared" si="18"/>
        <v>8</v>
      </c>
      <c r="Q59" s="51">
        <f t="shared" si="18"/>
        <v>3</v>
      </c>
      <c r="R59" s="51">
        <f t="shared" si="18"/>
        <v>5</v>
      </c>
      <c r="S59" s="22">
        <f t="shared" ref="S59:S64" si="19">SUM(D59:R59)</f>
        <v>220</v>
      </c>
      <c r="T59" s="13"/>
      <c r="U59" s="8"/>
      <c r="V59" s="8"/>
      <c r="W59" s="8"/>
      <c r="X59" s="8"/>
      <c r="Y59" s="13"/>
      <c r="Z59" s="8"/>
      <c r="AA59" s="8"/>
    </row>
    <row r="60" spans="1:27" ht="15.75" customHeight="1">
      <c r="A60" s="57" t="s">
        <v>38</v>
      </c>
      <c r="B60" s="63" t="s">
        <v>91</v>
      </c>
      <c r="C60" s="61" t="s">
        <v>217</v>
      </c>
      <c r="D60" s="43">
        <v>43</v>
      </c>
      <c r="E60" s="43">
        <v>24</v>
      </c>
      <c r="F60" s="43">
        <v>12</v>
      </c>
      <c r="G60" s="43">
        <v>11</v>
      </c>
      <c r="H60" s="43">
        <v>21</v>
      </c>
      <c r="I60" s="43">
        <v>14</v>
      </c>
      <c r="J60" s="43">
        <v>14</v>
      </c>
      <c r="K60" s="43">
        <v>2</v>
      </c>
      <c r="L60" s="43">
        <v>10</v>
      </c>
      <c r="M60" s="43">
        <v>3</v>
      </c>
      <c r="N60" s="43">
        <v>7</v>
      </c>
      <c r="O60" s="43">
        <v>10</v>
      </c>
      <c r="P60" s="43">
        <v>8</v>
      </c>
      <c r="Q60" s="43">
        <v>3</v>
      </c>
      <c r="R60" s="43">
        <v>4</v>
      </c>
      <c r="S60" s="22">
        <f t="shared" si="19"/>
        <v>186</v>
      </c>
      <c r="T60" s="8"/>
      <c r="U60" s="8"/>
      <c r="V60" s="8"/>
      <c r="W60" s="8"/>
      <c r="X60" s="8"/>
      <c r="Y60" s="8"/>
      <c r="Z60" s="8"/>
      <c r="AA60" s="8"/>
    </row>
    <row r="61" spans="1:27" ht="31.5" customHeight="1">
      <c r="A61" s="57"/>
      <c r="B61" s="63" t="s">
        <v>76</v>
      </c>
      <c r="C61" s="61" t="s">
        <v>217</v>
      </c>
      <c r="D61" s="43">
        <v>15</v>
      </c>
      <c r="E61" s="43">
        <v>5</v>
      </c>
      <c r="F61" s="43">
        <v>9</v>
      </c>
      <c r="G61" s="43">
        <v>5</v>
      </c>
      <c r="H61" s="43">
        <v>7</v>
      </c>
      <c r="I61" s="43">
        <v>5</v>
      </c>
      <c r="J61" s="43">
        <v>8</v>
      </c>
      <c r="K61" s="43"/>
      <c r="L61" s="43">
        <v>2</v>
      </c>
      <c r="M61" s="43">
        <v>2</v>
      </c>
      <c r="N61" s="43">
        <v>3</v>
      </c>
      <c r="O61" s="43">
        <v>5</v>
      </c>
      <c r="P61" s="43">
        <v>6</v>
      </c>
      <c r="Q61" s="43">
        <v>2</v>
      </c>
      <c r="R61" s="43">
        <v>3</v>
      </c>
      <c r="S61" s="22">
        <f t="shared" si="19"/>
        <v>77</v>
      </c>
      <c r="T61" s="8"/>
      <c r="U61" s="8"/>
      <c r="V61" s="8"/>
      <c r="W61" s="8"/>
      <c r="X61" s="8"/>
      <c r="Y61" s="8"/>
      <c r="Z61" s="8"/>
      <c r="AA61" s="8"/>
    </row>
    <row r="62" spans="1:27" s="15" customFormat="1" ht="31.5" customHeight="1">
      <c r="A62" s="68" t="s">
        <v>39</v>
      </c>
      <c r="B62" s="63" t="s">
        <v>78</v>
      </c>
      <c r="C62" s="61" t="s">
        <v>217</v>
      </c>
      <c r="D62" s="43">
        <v>8</v>
      </c>
      <c r="E62" s="43">
        <v>2</v>
      </c>
      <c r="F62" s="43">
        <v>0</v>
      </c>
      <c r="G62" s="43">
        <v>3</v>
      </c>
      <c r="H62" s="43">
        <v>2</v>
      </c>
      <c r="I62" s="43">
        <v>4</v>
      </c>
      <c r="J62" s="43">
        <v>3</v>
      </c>
      <c r="K62" s="43"/>
      <c r="L62" s="43"/>
      <c r="M62" s="43">
        <v>2</v>
      </c>
      <c r="N62" s="43">
        <v>1</v>
      </c>
      <c r="O62" s="43">
        <v>2</v>
      </c>
      <c r="P62" s="43">
        <v>0</v>
      </c>
      <c r="Q62" s="43"/>
      <c r="R62" s="43">
        <v>0</v>
      </c>
      <c r="S62" s="22">
        <f t="shared" si="19"/>
        <v>27</v>
      </c>
      <c r="T62" s="8"/>
      <c r="U62" s="8"/>
      <c r="V62" s="8"/>
      <c r="W62" s="8"/>
      <c r="X62" s="8"/>
      <c r="Y62" s="8"/>
      <c r="Z62" s="8"/>
      <c r="AA62" s="8"/>
    </row>
    <row r="63" spans="1:27" ht="15.75">
      <c r="A63" s="88"/>
      <c r="B63" s="89" t="s">
        <v>77</v>
      </c>
      <c r="C63" s="61" t="s">
        <v>217</v>
      </c>
      <c r="D63" s="43">
        <v>4</v>
      </c>
      <c r="E63" s="43">
        <v>2</v>
      </c>
      <c r="F63" s="43">
        <v>0</v>
      </c>
      <c r="G63" s="43">
        <v>0</v>
      </c>
      <c r="H63" s="43">
        <v>2</v>
      </c>
      <c r="I63" s="43">
        <v>2</v>
      </c>
      <c r="J63" s="43">
        <v>1</v>
      </c>
      <c r="K63" s="43"/>
      <c r="L63" s="43"/>
      <c r="M63" s="43">
        <v>2</v>
      </c>
      <c r="N63" s="43">
        <v>0</v>
      </c>
      <c r="O63" s="43">
        <v>0</v>
      </c>
      <c r="P63" s="43">
        <v>0</v>
      </c>
      <c r="Q63" s="43"/>
      <c r="R63" s="43">
        <v>0</v>
      </c>
      <c r="S63" s="22">
        <f t="shared" si="19"/>
        <v>13</v>
      </c>
      <c r="T63" s="16"/>
      <c r="U63" s="8"/>
      <c r="V63" s="8"/>
      <c r="W63" s="8"/>
      <c r="X63" s="8"/>
      <c r="Y63" s="8"/>
      <c r="Z63" s="8"/>
      <c r="AA63" s="8"/>
    </row>
    <row r="64" spans="1:27" s="15" customFormat="1" ht="15.75" customHeight="1">
      <c r="A64" s="90" t="s">
        <v>40</v>
      </c>
      <c r="B64" s="63" t="s">
        <v>29</v>
      </c>
      <c r="C64" s="61" t="s">
        <v>217</v>
      </c>
      <c r="D64" s="43">
        <v>4</v>
      </c>
      <c r="E64" s="43">
        <v>0</v>
      </c>
      <c r="F64" s="43">
        <v>0</v>
      </c>
      <c r="G64" s="43"/>
      <c r="H64" s="43">
        <v>0</v>
      </c>
      <c r="I64" s="43">
        <v>0</v>
      </c>
      <c r="J64" s="43">
        <v>0</v>
      </c>
      <c r="K64" s="43"/>
      <c r="L64" s="43"/>
      <c r="M64" s="43">
        <v>1</v>
      </c>
      <c r="N64" s="43">
        <v>1</v>
      </c>
      <c r="O64" s="43">
        <v>0</v>
      </c>
      <c r="P64" s="43">
        <v>0</v>
      </c>
      <c r="Q64" s="43"/>
      <c r="R64" s="43">
        <v>1</v>
      </c>
      <c r="S64" s="22">
        <f t="shared" si="19"/>
        <v>7</v>
      </c>
      <c r="T64" s="16"/>
      <c r="U64" s="8"/>
      <c r="V64" s="8"/>
      <c r="W64" s="8"/>
      <c r="X64" s="8"/>
      <c r="Y64" s="8"/>
      <c r="Z64" s="8"/>
      <c r="AA64" s="8"/>
    </row>
    <row r="65" spans="1:27" ht="15.75" customHeight="1">
      <c r="A65" s="5"/>
      <c r="B65" s="8"/>
      <c r="C65" s="1"/>
      <c r="D65" s="1"/>
      <c r="E65" s="1"/>
      <c r="F65" s="1"/>
      <c r="G65" s="1"/>
      <c r="H65" s="1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8"/>
      <c r="T65" s="8"/>
      <c r="U65" s="8"/>
      <c r="V65" s="8"/>
      <c r="W65" s="8"/>
      <c r="X65" s="8"/>
      <c r="Y65" s="8"/>
      <c r="Z65" s="8"/>
      <c r="AA65" s="8"/>
    </row>
    <row r="66" spans="1:27" ht="41.25" customHeight="1">
      <c r="A66" s="92"/>
      <c r="B66" s="105" t="s">
        <v>110</v>
      </c>
      <c r="C66" s="105"/>
      <c r="D66" s="105"/>
      <c r="E66" s="101"/>
      <c r="F66" s="101"/>
      <c r="G66" s="101"/>
      <c r="H66" s="101"/>
      <c r="I66" s="102" t="s">
        <v>108</v>
      </c>
      <c r="J66" s="52"/>
      <c r="K66" s="52"/>
      <c r="L66" s="52"/>
      <c r="M66" s="52"/>
      <c r="N66" s="52"/>
      <c r="O66" s="52"/>
      <c r="P66" s="52"/>
      <c r="Q66" s="52"/>
      <c r="R66" s="52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>
      <c r="A67" s="5"/>
      <c r="B67" s="8"/>
      <c r="C67" s="1"/>
      <c r="D67" s="1"/>
      <c r="E67" s="1"/>
      <c r="F67" s="1"/>
      <c r="G67" s="1"/>
      <c r="H67" s="1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>
      <c r="A68" s="5"/>
      <c r="B68" s="8"/>
      <c r="C68" s="1"/>
      <c r="D68" s="1"/>
      <c r="E68" s="1"/>
      <c r="F68" s="1"/>
      <c r="G68" s="1"/>
      <c r="H68" s="1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1"/>
      <c r="T68" s="8"/>
      <c r="U68" s="8"/>
      <c r="V68" s="8"/>
      <c r="W68" s="8"/>
      <c r="X68" s="8"/>
      <c r="Y68" s="8"/>
      <c r="Z68" s="8"/>
      <c r="AA68" s="8"/>
    </row>
    <row r="69" spans="1:27" ht="15.75" customHeight="1">
      <c r="A69" s="5"/>
      <c r="B69" s="8"/>
      <c r="C69" s="1"/>
      <c r="D69" s="1"/>
      <c r="E69" s="1"/>
      <c r="F69" s="1"/>
      <c r="G69" s="1"/>
      <c r="H69" s="1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1"/>
      <c r="T69" s="8"/>
      <c r="U69" s="8"/>
      <c r="V69" s="8"/>
      <c r="W69" s="8"/>
      <c r="X69" s="8"/>
      <c r="Y69" s="8"/>
      <c r="Z69" s="8"/>
      <c r="AA69" s="8"/>
    </row>
    <row r="70" spans="1:27" ht="15.75" customHeight="1">
      <c r="A70" s="5"/>
      <c r="B70" s="8"/>
      <c r="C70" s="1"/>
      <c r="D70" s="1"/>
      <c r="E70" s="1"/>
      <c r="F70" s="1"/>
      <c r="G70" s="1"/>
      <c r="H70" s="1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1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5"/>
      <c r="B71" s="8"/>
      <c r="C71" s="1"/>
      <c r="D71" s="1"/>
      <c r="E71" s="1"/>
      <c r="F71" s="1"/>
      <c r="G71" s="1"/>
      <c r="H71" s="1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1"/>
      <c r="T71" s="8"/>
      <c r="U71" s="8"/>
      <c r="V71" s="8"/>
      <c r="W71" s="8"/>
      <c r="X71" s="8"/>
      <c r="Y71" s="8"/>
      <c r="Z71" s="8"/>
      <c r="AA71" s="8"/>
    </row>
    <row r="72" spans="1:27" ht="15.75" customHeight="1">
      <c r="A72" s="5"/>
      <c r="B72" s="8"/>
      <c r="C72" s="1"/>
      <c r="D72" s="1"/>
      <c r="E72" s="1"/>
      <c r="F72" s="1"/>
      <c r="G72" s="1"/>
      <c r="H72" s="1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1"/>
      <c r="T72" s="8"/>
      <c r="U72" s="8"/>
      <c r="V72" s="8"/>
      <c r="W72" s="8"/>
      <c r="X72" s="8"/>
      <c r="Y72" s="8"/>
      <c r="Z72" s="8"/>
      <c r="AA72" s="8"/>
    </row>
    <row r="73" spans="1:27" ht="15.75" customHeight="1">
      <c r="A73" s="5"/>
      <c r="B73" s="8"/>
      <c r="C73" s="1"/>
      <c r="D73" s="1"/>
      <c r="E73" s="1"/>
      <c r="F73" s="1"/>
      <c r="G73" s="1"/>
      <c r="H73" s="1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1"/>
      <c r="T73" s="8"/>
      <c r="U73" s="8"/>
      <c r="V73" s="8"/>
      <c r="W73" s="8"/>
      <c r="X73" s="8"/>
      <c r="Y73" s="8"/>
      <c r="Z73" s="8"/>
      <c r="AA73" s="8"/>
    </row>
    <row r="74" spans="1:27" ht="15.75" customHeight="1">
      <c r="A74" s="5"/>
      <c r="B74" s="8"/>
      <c r="C74" s="1"/>
      <c r="D74" s="1"/>
      <c r="E74" s="1"/>
      <c r="F74" s="1"/>
      <c r="G74" s="1"/>
      <c r="H74" s="1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1"/>
      <c r="T74" s="8"/>
      <c r="U74" s="8"/>
      <c r="V74" s="8"/>
      <c r="W74" s="8"/>
      <c r="X74" s="8"/>
      <c r="Y74" s="8"/>
      <c r="Z74" s="8"/>
      <c r="AA74" s="8"/>
    </row>
    <row r="75" spans="1:27" ht="15.75" customHeight="1">
      <c r="A75" s="5"/>
      <c r="B75" s="8"/>
      <c r="C75" s="1"/>
      <c r="D75" s="1"/>
      <c r="E75" s="1"/>
      <c r="F75" s="1"/>
      <c r="G75" s="1"/>
      <c r="H75" s="1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1"/>
      <c r="T75" s="8"/>
      <c r="U75" s="8"/>
      <c r="V75" s="8"/>
      <c r="W75" s="8"/>
      <c r="X75" s="8"/>
      <c r="Y75" s="8"/>
      <c r="Z75" s="8"/>
      <c r="AA75" s="8"/>
    </row>
    <row r="76" spans="1:27" ht="15.75" customHeight="1">
      <c r="A76" s="5"/>
      <c r="B76" s="8"/>
      <c r="C76" s="1"/>
      <c r="D76" s="1"/>
      <c r="E76" s="1"/>
      <c r="F76" s="1"/>
      <c r="G76" s="1"/>
      <c r="H76" s="1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1"/>
      <c r="T76" s="8"/>
      <c r="U76" s="8"/>
      <c r="V76" s="8"/>
      <c r="W76" s="8"/>
      <c r="X76" s="8"/>
      <c r="Y76" s="8"/>
      <c r="Z76" s="8"/>
      <c r="AA76" s="8"/>
    </row>
    <row r="77" spans="1:27" ht="15.75" customHeight="1">
      <c r="A77" s="5"/>
      <c r="B77" s="8"/>
      <c r="C77" s="1"/>
      <c r="D77" s="1"/>
      <c r="E77" s="1"/>
      <c r="F77" s="1"/>
      <c r="G77" s="1"/>
      <c r="H77" s="1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1"/>
      <c r="T77" s="8"/>
      <c r="U77" s="8"/>
      <c r="V77" s="8"/>
      <c r="W77" s="8"/>
      <c r="X77" s="8"/>
      <c r="Y77" s="8"/>
      <c r="Z77" s="8"/>
      <c r="AA77" s="8"/>
    </row>
    <row r="78" spans="1:27" ht="15.75" customHeight="1">
      <c r="A78" s="5"/>
      <c r="B78" s="8"/>
      <c r="C78" s="1"/>
      <c r="D78" s="1"/>
      <c r="E78" s="1"/>
      <c r="F78" s="1"/>
      <c r="G78" s="1"/>
      <c r="H78" s="1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1"/>
      <c r="T78" s="8"/>
      <c r="U78" s="8"/>
      <c r="V78" s="8"/>
      <c r="W78" s="8"/>
      <c r="X78" s="8"/>
      <c r="Y78" s="8"/>
      <c r="Z78" s="8"/>
      <c r="AA78" s="8"/>
    </row>
    <row r="79" spans="1:27" ht="15.75" customHeight="1">
      <c r="A79" s="5"/>
      <c r="B79" s="8"/>
      <c r="C79" s="1"/>
      <c r="D79" s="1"/>
      <c r="E79" s="1"/>
      <c r="F79" s="1"/>
      <c r="G79" s="1"/>
      <c r="H79" s="1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1"/>
      <c r="T79" s="8"/>
      <c r="U79" s="8"/>
      <c r="V79" s="8"/>
      <c r="W79" s="8"/>
      <c r="X79" s="8"/>
      <c r="Y79" s="8"/>
      <c r="Z79" s="8"/>
      <c r="AA79" s="8"/>
    </row>
    <row r="80" spans="1:27" ht="15.75" customHeight="1">
      <c r="A80" s="5"/>
      <c r="B80" s="8"/>
      <c r="C80" s="1"/>
      <c r="D80" s="1"/>
      <c r="E80" s="1"/>
      <c r="F80" s="1"/>
      <c r="G80" s="1"/>
      <c r="H80" s="1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1"/>
      <c r="T80" s="8"/>
      <c r="U80" s="8"/>
      <c r="V80" s="8"/>
      <c r="W80" s="8"/>
      <c r="X80" s="8"/>
      <c r="Y80" s="8"/>
      <c r="Z80" s="8"/>
      <c r="AA80" s="8"/>
    </row>
    <row r="81" spans="1:27" ht="15.75" customHeight="1">
      <c r="A81" s="5"/>
      <c r="B81" s="8"/>
      <c r="C81" s="1"/>
      <c r="D81" s="1"/>
      <c r="E81" s="1"/>
      <c r="F81" s="1"/>
      <c r="G81" s="1"/>
      <c r="H81" s="1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1"/>
      <c r="T81" s="8"/>
      <c r="U81" s="8"/>
      <c r="V81" s="8"/>
      <c r="W81" s="8"/>
      <c r="X81" s="8"/>
      <c r="Y81" s="8"/>
      <c r="Z81" s="8"/>
      <c r="AA81" s="8"/>
    </row>
    <row r="82" spans="1:27" ht="15.75" customHeight="1">
      <c r="A82" s="5"/>
      <c r="B82" s="8"/>
      <c r="C82" s="1"/>
      <c r="D82" s="1"/>
      <c r="E82" s="1"/>
      <c r="F82" s="1"/>
      <c r="G82" s="1"/>
      <c r="H82" s="1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1"/>
      <c r="T82" s="8"/>
      <c r="U82" s="8"/>
      <c r="V82" s="8"/>
      <c r="W82" s="8"/>
      <c r="X82" s="8"/>
      <c r="Y82" s="8"/>
      <c r="Z82" s="8"/>
      <c r="AA82" s="8"/>
    </row>
    <row r="83" spans="1:27" ht="15.75" customHeight="1">
      <c r="A83" s="5"/>
      <c r="B83" s="8"/>
      <c r="C83" s="1"/>
      <c r="D83" s="1"/>
      <c r="E83" s="1"/>
      <c r="F83" s="1"/>
      <c r="G83" s="1"/>
      <c r="H83" s="1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1"/>
      <c r="T83" s="8"/>
      <c r="U83" s="8"/>
      <c r="V83" s="8"/>
      <c r="W83" s="8"/>
      <c r="X83" s="8"/>
      <c r="Y83" s="8"/>
      <c r="Z83" s="8"/>
      <c r="AA83" s="8"/>
    </row>
    <row r="84" spans="1:27" ht="15.75" customHeight="1">
      <c r="A84" s="5"/>
      <c r="B84" s="8"/>
      <c r="C84" s="1"/>
      <c r="D84" s="1"/>
      <c r="E84" s="1"/>
      <c r="F84" s="1"/>
      <c r="G84" s="1"/>
      <c r="H84" s="1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1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5"/>
      <c r="B85" s="8"/>
      <c r="C85" s="1"/>
      <c r="D85" s="1"/>
      <c r="E85" s="1"/>
      <c r="F85" s="1"/>
      <c r="G85" s="1"/>
      <c r="H85" s="1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1"/>
      <c r="T85" s="8"/>
      <c r="U85" s="8"/>
      <c r="V85" s="8"/>
      <c r="W85" s="8"/>
      <c r="X85" s="8"/>
      <c r="Y85" s="8"/>
      <c r="Z85" s="8"/>
      <c r="AA85" s="8"/>
    </row>
    <row r="86" spans="1:27" ht="15.75" customHeight="1">
      <c r="A86" s="5"/>
      <c r="B86" s="8"/>
      <c r="C86" s="1"/>
      <c r="D86" s="1"/>
      <c r="E86" s="1"/>
      <c r="F86" s="1"/>
      <c r="G86" s="1"/>
      <c r="H86" s="1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1"/>
      <c r="T86" s="8"/>
      <c r="U86" s="8"/>
      <c r="V86" s="8"/>
      <c r="W86" s="8"/>
      <c r="X86" s="8"/>
      <c r="Y86" s="8"/>
      <c r="Z86" s="8"/>
      <c r="AA86" s="8"/>
    </row>
    <row r="87" spans="1:27" ht="15.75" customHeight="1">
      <c r="A87" s="5"/>
      <c r="B87" s="8"/>
      <c r="C87" s="1"/>
      <c r="D87" s="1"/>
      <c r="E87" s="1"/>
      <c r="F87" s="1"/>
      <c r="G87" s="1"/>
      <c r="H87" s="1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1"/>
      <c r="T87" s="8"/>
      <c r="U87" s="8"/>
      <c r="V87" s="8"/>
      <c r="W87" s="8"/>
      <c r="X87" s="8"/>
      <c r="Y87" s="8"/>
      <c r="Z87" s="8"/>
      <c r="AA87" s="8"/>
    </row>
    <row r="88" spans="1:27" ht="15.75" customHeight="1">
      <c r="A88" s="5"/>
      <c r="B88" s="8"/>
      <c r="C88" s="1"/>
      <c r="D88" s="1"/>
      <c r="E88" s="1"/>
      <c r="F88" s="1"/>
      <c r="G88" s="1"/>
      <c r="H88" s="1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1"/>
      <c r="T88" s="8"/>
      <c r="U88" s="8"/>
      <c r="V88" s="8"/>
      <c r="W88" s="8"/>
      <c r="X88" s="8"/>
      <c r="Y88" s="8"/>
      <c r="Z88" s="8"/>
      <c r="AA88" s="8"/>
    </row>
    <row r="89" spans="1:27" ht="15.75" customHeight="1">
      <c r="A89" s="5"/>
      <c r="B89" s="8"/>
      <c r="C89" s="1"/>
      <c r="D89" s="1"/>
      <c r="E89" s="1"/>
      <c r="F89" s="1"/>
      <c r="G89" s="1"/>
      <c r="H89" s="1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1"/>
      <c r="T89" s="8"/>
      <c r="U89" s="8"/>
      <c r="V89" s="8"/>
      <c r="W89" s="8"/>
      <c r="X89" s="8"/>
      <c r="Y89" s="8"/>
      <c r="Z89" s="8"/>
      <c r="AA89" s="8"/>
    </row>
    <row r="90" spans="1:27" ht="15.75" customHeight="1">
      <c r="A90" s="5"/>
      <c r="B90" s="8"/>
      <c r="C90" s="1"/>
      <c r="D90" s="1"/>
      <c r="E90" s="1"/>
      <c r="F90" s="1"/>
      <c r="G90" s="1"/>
      <c r="H90" s="1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1"/>
      <c r="T90" s="8"/>
      <c r="U90" s="8"/>
      <c r="V90" s="8"/>
      <c r="W90" s="8"/>
      <c r="X90" s="8"/>
      <c r="Y90" s="8"/>
      <c r="Z90" s="8"/>
      <c r="AA90" s="8"/>
    </row>
    <row r="91" spans="1:27" ht="15.75" customHeight="1">
      <c r="A91" s="5"/>
      <c r="B91" s="8"/>
      <c r="C91" s="1"/>
      <c r="D91" s="1"/>
      <c r="E91" s="1"/>
      <c r="F91" s="1"/>
      <c r="G91" s="1"/>
      <c r="H91" s="1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1"/>
      <c r="T91" s="8"/>
      <c r="U91" s="8"/>
      <c r="V91" s="8"/>
      <c r="W91" s="8"/>
      <c r="X91" s="8"/>
      <c r="Y91" s="8"/>
      <c r="Z91" s="8"/>
      <c r="AA91" s="8"/>
    </row>
    <row r="92" spans="1:27" ht="15.75" customHeight="1">
      <c r="A92" s="5"/>
      <c r="B92" s="8"/>
      <c r="C92" s="1"/>
      <c r="D92" s="1"/>
      <c r="E92" s="1"/>
      <c r="F92" s="1"/>
      <c r="G92" s="1"/>
      <c r="H92" s="1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1"/>
      <c r="T92" s="8"/>
      <c r="U92" s="8"/>
      <c r="V92" s="8"/>
      <c r="W92" s="8"/>
      <c r="X92" s="8"/>
      <c r="Y92" s="8"/>
      <c r="Z92" s="8"/>
      <c r="AA92" s="8"/>
    </row>
    <row r="93" spans="1:27" ht="15.75" customHeight="1">
      <c r="A93" s="5"/>
      <c r="B93" s="8"/>
      <c r="C93" s="1"/>
      <c r="D93" s="1"/>
      <c r="E93" s="1"/>
      <c r="F93" s="1"/>
      <c r="G93" s="1"/>
      <c r="H93" s="1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1"/>
      <c r="T93" s="8"/>
      <c r="U93" s="8"/>
      <c r="V93" s="8"/>
      <c r="W93" s="8"/>
      <c r="X93" s="8"/>
      <c r="Y93" s="8"/>
      <c r="Z93" s="8"/>
      <c r="AA93" s="8"/>
    </row>
    <row r="94" spans="1:27" ht="15.75" customHeight="1">
      <c r="A94" s="5"/>
      <c r="B94" s="8"/>
      <c r="C94" s="1"/>
      <c r="D94" s="1"/>
      <c r="E94" s="1"/>
      <c r="F94" s="1"/>
      <c r="G94" s="1"/>
      <c r="H94" s="1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1"/>
      <c r="T94" s="8"/>
      <c r="U94" s="8"/>
      <c r="V94" s="8"/>
      <c r="W94" s="8"/>
      <c r="X94" s="8"/>
      <c r="Y94" s="8"/>
      <c r="Z94" s="8"/>
      <c r="AA94" s="8"/>
    </row>
    <row r="95" spans="1:27" ht="15.75" customHeight="1">
      <c r="A95" s="5"/>
      <c r="B95" s="8"/>
      <c r="C95" s="1"/>
      <c r="D95" s="1"/>
      <c r="E95" s="1"/>
      <c r="F95" s="1"/>
      <c r="G95" s="1"/>
      <c r="H95" s="1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1"/>
      <c r="T95" s="8"/>
      <c r="U95" s="8"/>
      <c r="V95" s="8"/>
      <c r="W95" s="8"/>
      <c r="X95" s="8"/>
      <c r="Y95" s="8"/>
      <c r="Z95" s="8"/>
      <c r="AA95" s="8"/>
    </row>
    <row r="96" spans="1:27" ht="15.75" customHeight="1">
      <c r="A96" s="5"/>
      <c r="B96" s="8"/>
      <c r="C96" s="1"/>
      <c r="D96" s="1"/>
      <c r="E96" s="1"/>
      <c r="F96" s="1"/>
      <c r="G96" s="1"/>
      <c r="H96" s="1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1"/>
      <c r="T96" s="8"/>
      <c r="U96" s="8"/>
      <c r="V96" s="8"/>
      <c r="W96" s="8"/>
      <c r="X96" s="8"/>
      <c r="Y96" s="8"/>
      <c r="Z96" s="8"/>
      <c r="AA96" s="8"/>
    </row>
    <row r="97" spans="1:27" ht="15.75" customHeight="1">
      <c r="A97" s="5"/>
      <c r="B97" s="8"/>
      <c r="C97" s="1"/>
      <c r="D97" s="1"/>
      <c r="E97" s="1"/>
      <c r="F97" s="1"/>
      <c r="G97" s="1"/>
      <c r="H97" s="1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1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5"/>
      <c r="B98" s="8"/>
      <c r="C98" s="1"/>
      <c r="D98" s="1"/>
      <c r="E98" s="1"/>
      <c r="F98" s="1"/>
      <c r="G98" s="1"/>
      <c r="H98" s="1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1"/>
      <c r="T98" s="8"/>
      <c r="U98" s="8"/>
      <c r="V98" s="8"/>
      <c r="W98" s="8"/>
      <c r="X98" s="8"/>
      <c r="Y98" s="8"/>
      <c r="Z98" s="8"/>
      <c r="AA98" s="8"/>
    </row>
    <row r="99" spans="1:27" ht="15.75" customHeight="1">
      <c r="A99" s="5"/>
      <c r="B99" s="8"/>
      <c r="C99" s="1"/>
      <c r="D99" s="1"/>
      <c r="E99" s="1"/>
      <c r="F99" s="1"/>
      <c r="G99" s="1"/>
      <c r="H99" s="1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1"/>
      <c r="T99" s="8"/>
      <c r="U99" s="8"/>
      <c r="V99" s="8"/>
      <c r="W99" s="8"/>
      <c r="X99" s="8"/>
      <c r="Y99" s="8"/>
      <c r="Z99" s="8"/>
      <c r="AA99" s="8"/>
    </row>
    <row r="100" spans="1:27" ht="15.75" customHeight="1">
      <c r="A100" s="5"/>
      <c r="B100" s="8"/>
      <c r="C100" s="1"/>
      <c r="D100" s="1"/>
      <c r="E100" s="1"/>
      <c r="F100" s="1"/>
      <c r="G100" s="1"/>
      <c r="H100" s="1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1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5"/>
      <c r="B101" s="8"/>
      <c r="C101" s="1"/>
      <c r="D101" s="1"/>
      <c r="E101" s="1"/>
      <c r="F101" s="1"/>
      <c r="G101" s="1"/>
      <c r="H101" s="1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1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5"/>
      <c r="B102" s="8"/>
      <c r="C102" s="1"/>
      <c r="D102" s="1"/>
      <c r="E102" s="1"/>
      <c r="F102" s="1"/>
      <c r="G102" s="1"/>
      <c r="H102" s="1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1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5"/>
      <c r="B103" s="8"/>
      <c r="C103" s="1"/>
      <c r="D103" s="1"/>
      <c r="E103" s="1"/>
      <c r="F103" s="1"/>
      <c r="G103" s="1"/>
      <c r="H103" s="1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1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5"/>
      <c r="B104" s="8"/>
      <c r="C104" s="1"/>
      <c r="D104" s="1"/>
      <c r="E104" s="1"/>
      <c r="F104" s="1"/>
      <c r="G104" s="1"/>
      <c r="H104" s="1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1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5"/>
      <c r="B105" s="8"/>
      <c r="C105" s="1"/>
      <c r="D105" s="1"/>
      <c r="E105" s="1"/>
      <c r="F105" s="1"/>
      <c r="G105" s="1"/>
      <c r="H105" s="1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1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5"/>
      <c r="B106" s="8"/>
      <c r="C106" s="1"/>
      <c r="D106" s="1"/>
      <c r="E106" s="1"/>
      <c r="F106" s="1"/>
      <c r="G106" s="1"/>
      <c r="H106" s="1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1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5"/>
      <c r="B107" s="8"/>
      <c r="C107" s="1"/>
      <c r="D107" s="1"/>
      <c r="E107" s="1"/>
      <c r="F107" s="1"/>
      <c r="G107" s="1"/>
      <c r="H107" s="1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1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5"/>
      <c r="B108" s="8"/>
      <c r="C108" s="1"/>
      <c r="D108" s="1"/>
      <c r="E108" s="1"/>
      <c r="F108" s="1"/>
      <c r="G108" s="1"/>
      <c r="H108" s="1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1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5"/>
      <c r="B109" s="8"/>
      <c r="C109" s="1"/>
      <c r="D109" s="1"/>
      <c r="E109" s="1"/>
      <c r="F109" s="1"/>
      <c r="G109" s="1"/>
      <c r="H109" s="1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1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5"/>
      <c r="B110" s="8"/>
      <c r="C110" s="1"/>
      <c r="D110" s="1"/>
      <c r="E110" s="1"/>
      <c r="F110" s="1"/>
      <c r="G110" s="1"/>
      <c r="H110" s="1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1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5"/>
      <c r="B111" s="8"/>
      <c r="C111" s="1"/>
      <c r="D111" s="1"/>
      <c r="E111" s="1"/>
      <c r="F111" s="1"/>
      <c r="G111" s="1"/>
      <c r="H111" s="1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1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5"/>
      <c r="B112" s="8"/>
      <c r="C112" s="1"/>
      <c r="D112" s="1"/>
      <c r="E112" s="1"/>
      <c r="F112" s="1"/>
      <c r="G112" s="1"/>
      <c r="H112" s="1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1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5"/>
      <c r="B113" s="8"/>
      <c r="C113" s="1"/>
      <c r="D113" s="1"/>
      <c r="E113" s="1"/>
      <c r="F113" s="1"/>
      <c r="G113" s="1"/>
      <c r="H113" s="1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1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5"/>
      <c r="B114" s="8"/>
      <c r="C114" s="1"/>
      <c r="D114" s="1"/>
      <c r="E114" s="1"/>
      <c r="F114" s="1"/>
      <c r="G114" s="1"/>
      <c r="H114" s="1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1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5"/>
      <c r="B115" s="8"/>
      <c r="C115" s="1"/>
      <c r="D115" s="1"/>
      <c r="E115" s="1"/>
      <c r="F115" s="1"/>
      <c r="G115" s="1"/>
      <c r="H115" s="1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1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5"/>
      <c r="B116" s="8"/>
      <c r="C116" s="1"/>
      <c r="D116" s="1"/>
      <c r="E116" s="1"/>
      <c r="F116" s="1"/>
      <c r="G116" s="1"/>
      <c r="H116" s="1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1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5"/>
      <c r="B117" s="8"/>
      <c r="C117" s="1"/>
      <c r="D117" s="1"/>
      <c r="E117" s="1"/>
      <c r="F117" s="1"/>
      <c r="G117" s="1"/>
      <c r="H117" s="1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1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5"/>
      <c r="B118" s="8"/>
      <c r="C118" s="1"/>
      <c r="D118" s="1"/>
      <c r="E118" s="1"/>
      <c r="F118" s="1"/>
      <c r="G118" s="1"/>
      <c r="H118" s="1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1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5"/>
      <c r="B119" s="8"/>
      <c r="C119" s="1"/>
      <c r="D119" s="1"/>
      <c r="E119" s="1"/>
      <c r="F119" s="1"/>
      <c r="G119" s="1"/>
      <c r="H119" s="1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1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5"/>
      <c r="B120" s="8"/>
      <c r="C120" s="1"/>
      <c r="D120" s="1"/>
      <c r="E120" s="1"/>
      <c r="F120" s="1"/>
      <c r="G120" s="1"/>
      <c r="H120" s="1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1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5"/>
      <c r="B121" s="8"/>
      <c r="C121" s="1"/>
      <c r="D121" s="1"/>
      <c r="E121" s="1"/>
      <c r="F121" s="1"/>
      <c r="G121" s="1"/>
      <c r="H121" s="1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1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5"/>
      <c r="B122" s="8"/>
      <c r="C122" s="1"/>
      <c r="D122" s="1"/>
      <c r="E122" s="1"/>
      <c r="F122" s="1"/>
      <c r="G122" s="1"/>
      <c r="H122" s="1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1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5"/>
      <c r="B123" s="8"/>
      <c r="C123" s="1"/>
      <c r="D123" s="1"/>
      <c r="E123" s="1"/>
      <c r="F123" s="1"/>
      <c r="G123" s="1"/>
      <c r="H123" s="1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1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5"/>
      <c r="B124" s="8"/>
      <c r="C124" s="1"/>
      <c r="D124" s="1"/>
      <c r="E124" s="1"/>
      <c r="F124" s="1"/>
      <c r="G124" s="1"/>
      <c r="H124" s="1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1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5"/>
      <c r="B125" s="8"/>
      <c r="C125" s="1"/>
      <c r="D125" s="1"/>
      <c r="E125" s="1"/>
      <c r="F125" s="1"/>
      <c r="G125" s="1"/>
      <c r="H125" s="1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1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5"/>
      <c r="B126" s="8"/>
      <c r="C126" s="1"/>
      <c r="D126" s="1"/>
      <c r="E126" s="1"/>
      <c r="F126" s="1"/>
      <c r="G126" s="1"/>
      <c r="H126" s="1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1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5"/>
      <c r="B127" s="8"/>
      <c r="C127" s="1"/>
      <c r="D127" s="1"/>
      <c r="E127" s="1"/>
      <c r="F127" s="1"/>
      <c r="G127" s="1"/>
      <c r="H127" s="1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1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5"/>
      <c r="B128" s="8"/>
      <c r="C128" s="1"/>
      <c r="D128" s="1"/>
      <c r="E128" s="1"/>
      <c r="F128" s="1"/>
      <c r="G128" s="1"/>
      <c r="H128" s="1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1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5"/>
      <c r="B129" s="8"/>
      <c r="C129" s="1"/>
      <c r="D129" s="1"/>
      <c r="E129" s="1"/>
      <c r="F129" s="1"/>
      <c r="G129" s="1"/>
      <c r="H129" s="1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1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5"/>
      <c r="B130" s="8"/>
      <c r="C130" s="1"/>
      <c r="D130" s="1"/>
      <c r="E130" s="1"/>
      <c r="F130" s="1"/>
      <c r="G130" s="1"/>
      <c r="H130" s="1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1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5"/>
      <c r="B131" s="8"/>
      <c r="C131" s="1"/>
      <c r="D131" s="1"/>
      <c r="E131" s="1"/>
      <c r="F131" s="1"/>
      <c r="G131" s="1"/>
      <c r="H131" s="1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1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5"/>
      <c r="B132" s="8"/>
      <c r="C132" s="1"/>
      <c r="D132" s="1"/>
      <c r="E132" s="1"/>
      <c r="F132" s="1"/>
      <c r="G132" s="1"/>
      <c r="H132" s="1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1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5"/>
      <c r="B133" s="8"/>
      <c r="C133" s="1"/>
      <c r="D133" s="1"/>
      <c r="E133" s="1"/>
      <c r="F133" s="1"/>
      <c r="G133" s="1"/>
      <c r="H133" s="1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1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5"/>
      <c r="B134" s="8"/>
      <c r="C134" s="1"/>
      <c r="D134" s="1"/>
      <c r="E134" s="1"/>
      <c r="F134" s="1"/>
      <c r="G134" s="1"/>
      <c r="H134" s="1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1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5"/>
      <c r="B135" s="8"/>
      <c r="C135" s="1"/>
      <c r="D135" s="1"/>
      <c r="E135" s="1"/>
      <c r="F135" s="1"/>
      <c r="G135" s="1"/>
      <c r="H135" s="1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1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5"/>
      <c r="B136" s="8"/>
      <c r="C136" s="1"/>
      <c r="D136" s="1"/>
      <c r="E136" s="1"/>
      <c r="F136" s="1"/>
      <c r="G136" s="1"/>
      <c r="H136" s="1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1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5"/>
      <c r="B137" s="8"/>
      <c r="C137" s="1"/>
      <c r="D137" s="1"/>
      <c r="E137" s="1"/>
      <c r="F137" s="1"/>
      <c r="G137" s="1"/>
      <c r="H137" s="1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1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5"/>
      <c r="B138" s="8"/>
      <c r="C138" s="1"/>
      <c r="D138" s="1"/>
      <c r="E138" s="1"/>
      <c r="F138" s="1"/>
      <c r="G138" s="1"/>
      <c r="H138" s="1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1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5"/>
      <c r="B139" s="8"/>
      <c r="C139" s="1"/>
      <c r="D139" s="1"/>
      <c r="E139" s="1"/>
      <c r="F139" s="1"/>
      <c r="G139" s="1"/>
      <c r="H139" s="1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1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5"/>
      <c r="B140" s="8"/>
      <c r="C140" s="1"/>
      <c r="D140" s="1"/>
      <c r="E140" s="1"/>
      <c r="F140" s="1"/>
      <c r="G140" s="1"/>
      <c r="H140" s="1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1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5"/>
      <c r="B141" s="8"/>
      <c r="C141" s="1"/>
      <c r="D141" s="1"/>
      <c r="E141" s="1"/>
      <c r="F141" s="1"/>
      <c r="G141" s="1"/>
      <c r="H141" s="1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1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5"/>
      <c r="B142" s="8"/>
      <c r="C142" s="1"/>
      <c r="D142" s="1"/>
      <c r="E142" s="1"/>
      <c r="F142" s="1"/>
      <c r="G142" s="1"/>
      <c r="H142" s="1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1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5"/>
      <c r="B143" s="8"/>
      <c r="C143" s="1"/>
      <c r="D143" s="1"/>
      <c r="E143" s="1"/>
      <c r="F143" s="1"/>
      <c r="G143" s="1"/>
      <c r="H143" s="1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1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5"/>
      <c r="B144" s="8"/>
      <c r="C144" s="1"/>
      <c r="D144" s="1"/>
      <c r="E144" s="1"/>
      <c r="F144" s="1"/>
      <c r="G144" s="1"/>
      <c r="H144" s="1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1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5"/>
      <c r="B145" s="8"/>
      <c r="C145" s="1"/>
      <c r="D145" s="1"/>
      <c r="E145" s="1"/>
      <c r="F145" s="1"/>
      <c r="G145" s="1"/>
      <c r="H145" s="1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1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5"/>
      <c r="B146" s="8"/>
      <c r="C146" s="1"/>
      <c r="D146" s="1"/>
      <c r="E146" s="1"/>
      <c r="F146" s="1"/>
      <c r="G146" s="1"/>
      <c r="H146" s="1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1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5"/>
      <c r="B147" s="8"/>
      <c r="C147" s="1"/>
      <c r="D147" s="1"/>
      <c r="E147" s="1"/>
      <c r="F147" s="1"/>
      <c r="G147" s="1"/>
      <c r="H147" s="1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1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5"/>
      <c r="B148" s="8"/>
      <c r="C148" s="1"/>
      <c r="D148" s="1"/>
      <c r="E148" s="1"/>
      <c r="F148" s="1"/>
      <c r="G148" s="1"/>
      <c r="H148" s="1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1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5"/>
      <c r="B149" s="8"/>
      <c r="C149" s="1"/>
      <c r="D149" s="1"/>
      <c r="E149" s="1"/>
      <c r="F149" s="1"/>
      <c r="G149" s="1"/>
      <c r="H149" s="1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1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5"/>
      <c r="B150" s="8"/>
      <c r="C150" s="1"/>
      <c r="D150" s="1"/>
      <c r="E150" s="1"/>
      <c r="F150" s="1"/>
      <c r="G150" s="1"/>
      <c r="H150" s="1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1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5"/>
      <c r="B151" s="8"/>
      <c r="C151" s="1"/>
      <c r="D151" s="1"/>
      <c r="E151" s="1"/>
      <c r="F151" s="1"/>
      <c r="G151" s="1"/>
      <c r="H151" s="1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1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5"/>
      <c r="B152" s="8"/>
      <c r="C152" s="1"/>
      <c r="D152" s="1"/>
      <c r="E152" s="1"/>
      <c r="F152" s="1"/>
      <c r="G152" s="1"/>
      <c r="H152" s="1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1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5"/>
      <c r="B153" s="8"/>
      <c r="C153" s="1"/>
      <c r="D153" s="1"/>
      <c r="E153" s="1"/>
      <c r="F153" s="1"/>
      <c r="G153" s="1"/>
      <c r="H153" s="1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1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5"/>
      <c r="B154" s="8"/>
      <c r="C154" s="1"/>
      <c r="D154" s="1"/>
      <c r="E154" s="1"/>
      <c r="F154" s="1"/>
      <c r="G154" s="1"/>
      <c r="H154" s="1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1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5"/>
      <c r="B155" s="8"/>
      <c r="C155" s="1"/>
      <c r="D155" s="1"/>
      <c r="E155" s="1"/>
      <c r="F155" s="1"/>
      <c r="G155" s="1"/>
      <c r="H155" s="1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1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5"/>
      <c r="B156" s="8"/>
      <c r="C156" s="1"/>
      <c r="D156" s="1"/>
      <c r="E156" s="1"/>
      <c r="F156" s="1"/>
      <c r="G156" s="1"/>
      <c r="H156" s="1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1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5"/>
      <c r="B157" s="8"/>
      <c r="C157" s="1"/>
      <c r="D157" s="1"/>
      <c r="E157" s="1"/>
      <c r="F157" s="1"/>
      <c r="G157" s="1"/>
      <c r="H157" s="1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1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5"/>
      <c r="B158" s="8"/>
      <c r="C158" s="1"/>
      <c r="D158" s="1"/>
      <c r="E158" s="1"/>
      <c r="F158" s="1"/>
      <c r="G158" s="1"/>
      <c r="H158" s="1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1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5"/>
      <c r="B159" s="8"/>
      <c r="C159" s="1"/>
      <c r="D159" s="1"/>
      <c r="E159" s="1"/>
      <c r="F159" s="1"/>
      <c r="G159" s="1"/>
      <c r="H159" s="1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1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5"/>
      <c r="B160" s="8"/>
      <c r="C160" s="1"/>
      <c r="D160" s="1"/>
      <c r="E160" s="1"/>
      <c r="F160" s="1"/>
      <c r="G160" s="1"/>
      <c r="H160" s="1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1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5"/>
      <c r="B161" s="8"/>
      <c r="C161" s="1"/>
      <c r="D161" s="1"/>
      <c r="E161" s="1"/>
      <c r="F161" s="1"/>
      <c r="G161" s="1"/>
      <c r="H161" s="1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1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5"/>
      <c r="B162" s="8"/>
      <c r="C162" s="1"/>
      <c r="D162" s="1"/>
      <c r="E162" s="1"/>
      <c r="F162" s="1"/>
      <c r="G162" s="1"/>
      <c r="H162" s="1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1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5"/>
      <c r="B163" s="8"/>
      <c r="C163" s="1"/>
      <c r="D163" s="1"/>
      <c r="E163" s="1"/>
      <c r="F163" s="1"/>
      <c r="G163" s="1"/>
      <c r="H163" s="1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1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5"/>
      <c r="B164" s="8"/>
      <c r="C164" s="1"/>
      <c r="D164" s="1"/>
      <c r="E164" s="1"/>
      <c r="F164" s="1"/>
      <c r="G164" s="1"/>
      <c r="H164" s="1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1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5"/>
      <c r="B165" s="8"/>
      <c r="C165" s="1"/>
      <c r="D165" s="1"/>
      <c r="E165" s="1"/>
      <c r="F165" s="1"/>
      <c r="G165" s="1"/>
      <c r="H165" s="1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1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5"/>
      <c r="B166" s="8"/>
      <c r="C166" s="1"/>
      <c r="D166" s="1"/>
      <c r="E166" s="1"/>
      <c r="F166" s="1"/>
      <c r="G166" s="1"/>
      <c r="H166" s="1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1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5"/>
      <c r="B167" s="8"/>
      <c r="C167" s="1"/>
      <c r="D167" s="1"/>
      <c r="E167" s="1"/>
      <c r="F167" s="1"/>
      <c r="G167" s="1"/>
      <c r="H167" s="1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1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5"/>
      <c r="B168" s="8"/>
      <c r="C168" s="1"/>
      <c r="D168" s="1"/>
      <c r="E168" s="1"/>
      <c r="F168" s="1"/>
      <c r="G168" s="1"/>
      <c r="H168" s="1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1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5"/>
      <c r="B169" s="8"/>
      <c r="C169" s="1"/>
      <c r="D169" s="1"/>
      <c r="E169" s="1"/>
      <c r="F169" s="1"/>
      <c r="G169" s="1"/>
      <c r="H169" s="1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1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5"/>
      <c r="B170" s="8"/>
      <c r="C170" s="1"/>
      <c r="D170" s="1"/>
      <c r="E170" s="1"/>
      <c r="F170" s="1"/>
      <c r="G170" s="1"/>
      <c r="H170" s="1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1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5"/>
      <c r="B171" s="8"/>
      <c r="C171" s="1"/>
      <c r="D171" s="1"/>
      <c r="E171" s="1"/>
      <c r="F171" s="1"/>
      <c r="G171" s="1"/>
      <c r="H171" s="1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1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5"/>
      <c r="B172" s="8"/>
      <c r="C172" s="1"/>
      <c r="D172" s="1"/>
      <c r="E172" s="1"/>
      <c r="F172" s="1"/>
      <c r="G172" s="1"/>
      <c r="H172" s="1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1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5"/>
      <c r="B173" s="8"/>
      <c r="C173" s="1"/>
      <c r="D173" s="1"/>
      <c r="E173" s="1"/>
      <c r="F173" s="1"/>
      <c r="G173" s="1"/>
      <c r="H173" s="1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1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5"/>
      <c r="B174" s="8"/>
      <c r="C174" s="1"/>
      <c r="D174" s="1"/>
      <c r="E174" s="1"/>
      <c r="F174" s="1"/>
      <c r="G174" s="1"/>
      <c r="H174" s="1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1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5"/>
      <c r="B175" s="8"/>
      <c r="C175" s="1"/>
      <c r="D175" s="1"/>
      <c r="E175" s="1"/>
      <c r="F175" s="1"/>
      <c r="G175" s="1"/>
      <c r="H175" s="1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1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5"/>
      <c r="B176" s="8"/>
      <c r="C176" s="1"/>
      <c r="D176" s="1"/>
      <c r="E176" s="1"/>
      <c r="F176" s="1"/>
      <c r="G176" s="1"/>
      <c r="H176" s="1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1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5"/>
      <c r="B177" s="8"/>
      <c r="C177" s="1"/>
      <c r="D177" s="1"/>
      <c r="E177" s="1"/>
      <c r="F177" s="1"/>
      <c r="G177" s="1"/>
      <c r="H177" s="1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1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5"/>
      <c r="B178" s="8"/>
      <c r="C178" s="1"/>
      <c r="D178" s="1"/>
      <c r="E178" s="1"/>
      <c r="F178" s="1"/>
      <c r="G178" s="1"/>
      <c r="H178" s="1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1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5"/>
      <c r="B179" s="8"/>
      <c r="C179" s="1"/>
      <c r="D179" s="1"/>
      <c r="E179" s="1"/>
      <c r="F179" s="1"/>
      <c r="G179" s="1"/>
      <c r="H179" s="1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1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5"/>
      <c r="B180" s="8"/>
      <c r="C180" s="1"/>
      <c r="D180" s="1"/>
      <c r="E180" s="1"/>
      <c r="F180" s="1"/>
      <c r="G180" s="1"/>
      <c r="H180" s="1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1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5"/>
      <c r="B181" s="8"/>
      <c r="C181" s="1"/>
      <c r="D181" s="1"/>
      <c r="E181" s="1"/>
      <c r="F181" s="1"/>
      <c r="G181" s="1"/>
      <c r="H181" s="1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1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5"/>
      <c r="B182" s="8"/>
      <c r="C182" s="1"/>
      <c r="D182" s="1"/>
      <c r="E182" s="1"/>
      <c r="F182" s="1"/>
      <c r="G182" s="1"/>
      <c r="H182" s="1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1"/>
      <c r="T182" s="8"/>
      <c r="U182" s="8"/>
      <c r="V182" s="8"/>
      <c r="W182" s="8"/>
      <c r="X182" s="8"/>
      <c r="Y182" s="8"/>
      <c r="Z182" s="8"/>
      <c r="AA182" s="8"/>
    </row>
    <row r="183" spans="1:27" ht="15" customHeight="1">
      <c r="I183" s="53"/>
      <c r="J183" s="53"/>
      <c r="K183" s="53"/>
      <c r="L183" s="53"/>
      <c r="M183" s="53"/>
      <c r="N183" s="53"/>
      <c r="O183" s="53"/>
      <c r="P183" s="53"/>
      <c r="Q183" s="53"/>
      <c r="R183" s="53"/>
    </row>
    <row r="184" spans="1:27" ht="15" customHeight="1">
      <c r="I184" s="53"/>
      <c r="J184" s="53"/>
      <c r="K184" s="53"/>
      <c r="L184" s="53"/>
      <c r="M184" s="53"/>
      <c r="N184" s="53"/>
      <c r="O184" s="53"/>
      <c r="P184" s="53"/>
      <c r="Q184" s="53"/>
      <c r="R184" s="53"/>
    </row>
    <row r="185" spans="1:27" ht="15" customHeight="1">
      <c r="I185" s="53"/>
      <c r="J185" s="53"/>
      <c r="K185" s="53"/>
      <c r="L185" s="53"/>
      <c r="M185" s="53"/>
      <c r="N185" s="53"/>
      <c r="O185" s="53"/>
      <c r="P185" s="53"/>
      <c r="Q185" s="53"/>
      <c r="R185" s="53"/>
    </row>
    <row r="186" spans="1:27" ht="15" customHeight="1">
      <c r="I186" s="53"/>
      <c r="J186" s="53"/>
      <c r="K186" s="53"/>
      <c r="L186" s="53"/>
      <c r="M186" s="53"/>
      <c r="N186" s="53"/>
      <c r="O186" s="53"/>
      <c r="P186" s="53"/>
      <c r="Q186" s="53"/>
      <c r="R186" s="53"/>
    </row>
    <row r="187" spans="1:27" ht="15" customHeight="1">
      <c r="I187" s="53"/>
      <c r="J187" s="53"/>
      <c r="K187" s="53"/>
      <c r="L187" s="53"/>
      <c r="M187" s="53"/>
      <c r="N187" s="53"/>
      <c r="O187" s="53"/>
      <c r="P187" s="53"/>
      <c r="Q187" s="53"/>
      <c r="R187" s="53"/>
    </row>
    <row r="188" spans="1:27" ht="15" customHeight="1">
      <c r="I188" s="53"/>
      <c r="J188" s="53"/>
      <c r="K188" s="53"/>
      <c r="L188" s="53"/>
      <c r="M188" s="53"/>
      <c r="N188" s="53"/>
      <c r="O188" s="53"/>
      <c r="P188" s="53"/>
      <c r="Q188" s="53"/>
      <c r="R188" s="53"/>
    </row>
    <row r="189" spans="1:27" ht="15" customHeight="1">
      <c r="I189" s="53"/>
      <c r="J189" s="53"/>
      <c r="K189" s="53"/>
      <c r="L189" s="53"/>
      <c r="M189" s="53"/>
      <c r="N189" s="53"/>
      <c r="O189" s="53"/>
      <c r="P189" s="53"/>
      <c r="Q189" s="53"/>
      <c r="R189" s="53"/>
    </row>
    <row r="190" spans="1:27" ht="15" customHeight="1">
      <c r="I190" s="53"/>
      <c r="J190" s="53"/>
      <c r="K190" s="53"/>
      <c r="L190" s="53"/>
      <c r="M190" s="53"/>
      <c r="N190" s="53"/>
      <c r="O190" s="53"/>
      <c r="P190" s="53"/>
      <c r="Q190" s="53"/>
      <c r="R190" s="53"/>
    </row>
    <row r="191" spans="1:27" ht="15" customHeight="1">
      <c r="I191" s="53"/>
      <c r="J191" s="53"/>
      <c r="K191" s="53"/>
      <c r="L191" s="53"/>
      <c r="M191" s="53"/>
      <c r="N191" s="53"/>
      <c r="O191" s="53"/>
      <c r="P191" s="53"/>
      <c r="Q191" s="53"/>
      <c r="R191" s="53"/>
    </row>
    <row r="192" spans="1:27" ht="15" customHeight="1">
      <c r="I192" s="53"/>
      <c r="J192" s="53"/>
      <c r="K192" s="53"/>
      <c r="L192" s="53"/>
      <c r="M192" s="53"/>
      <c r="N192" s="53"/>
      <c r="O192" s="53"/>
      <c r="P192" s="53"/>
      <c r="Q192" s="53"/>
      <c r="R192" s="53"/>
    </row>
    <row r="193" spans="9:18" ht="15" customHeight="1">
      <c r="I193" s="53"/>
      <c r="J193" s="53"/>
      <c r="K193" s="53"/>
      <c r="L193" s="53"/>
      <c r="M193" s="53"/>
      <c r="N193" s="53"/>
      <c r="O193" s="53"/>
      <c r="P193" s="53"/>
      <c r="Q193" s="53"/>
      <c r="R193" s="53"/>
    </row>
    <row r="194" spans="9:18" ht="15" customHeight="1">
      <c r="I194" s="53"/>
      <c r="J194" s="53"/>
      <c r="K194" s="53"/>
      <c r="L194" s="53"/>
      <c r="M194" s="53"/>
      <c r="N194" s="53"/>
      <c r="O194" s="53"/>
      <c r="P194" s="53"/>
      <c r="Q194" s="53"/>
      <c r="R194" s="53"/>
    </row>
    <row r="195" spans="9:18" ht="15" customHeight="1">
      <c r="I195" s="53"/>
      <c r="J195" s="53"/>
      <c r="K195" s="53"/>
      <c r="L195" s="53"/>
      <c r="M195" s="53"/>
      <c r="N195" s="53"/>
      <c r="O195" s="53"/>
      <c r="P195" s="53"/>
      <c r="Q195" s="53"/>
      <c r="R195" s="53"/>
    </row>
    <row r="196" spans="9:18" ht="15" customHeight="1">
      <c r="I196" s="53"/>
      <c r="J196" s="53"/>
      <c r="K196" s="53"/>
      <c r="L196" s="53"/>
      <c r="M196" s="53"/>
      <c r="N196" s="53"/>
      <c r="O196" s="53"/>
      <c r="P196" s="53"/>
      <c r="Q196" s="53"/>
      <c r="R196" s="53"/>
    </row>
    <row r="197" spans="9:18" ht="15" customHeight="1">
      <c r="I197" s="53"/>
      <c r="J197" s="53"/>
      <c r="K197" s="53"/>
      <c r="L197" s="53"/>
      <c r="M197" s="53"/>
      <c r="N197" s="53"/>
      <c r="O197" s="53"/>
      <c r="P197" s="53"/>
      <c r="Q197" s="53"/>
      <c r="R197" s="53"/>
    </row>
    <row r="198" spans="9:18" ht="15" customHeight="1">
      <c r="I198" s="53"/>
      <c r="J198" s="53"/>
      <c r="K198" s="53"/>
      <c r="L198" s="53"/>
      <c r="M198" s="53"/>
      <c r="N198" s="53"/>
      <c r="O198" s="53"/>
      <c r="P198" s="53"/>
      <c r="Q198" s="53"/>
      <c r="R198" s="53"/>
    </row>
    <row r="199" spans="9:18" ht="15" customHeight="1">
      <c r="I199" s="53"/>
      <c r="J199" s="53"/>
      <c r="K199" s="53"/>
      <c r="L199" s="53"/>
      <c r="M199" s="53"/>
      <c r="N199" s="53"/>
      <c r="O199" s="53"/>
      <c r="P199" s="53"/>
      <c r="Q199" s="53"/>
      <c r="R199" s="53"/>
    </row>
    <row r="200" spans="9:18" ht="15" customHeight="1">
      <c r="I200" s="53"/>
      <c r="J200" s="53"/>
      <c r="K200" s="53"/>
      <c r="L200" s="53"/>
      <c r="M200" s="53"/>
      <c r="N200" s="53"/>
      <c r="O200" s="53"/>
      <c r="P200" s="53"/>
      <c r="Q200" s="53"/>
      <c r="R200" s="53"/>
    </row>
    <row r="201" spans="9:18" ht="15" customHeight="1">
      <c r="I201" s="53"/>
      <c r="J201" s="53"/>
      <c r="K201" s="53"/>
      <c r="L201" s="53"/>
      <c r="M201" s="53"/>
      <c r="N201" s="53"/>
      <c r="O201" s="53"/>
      <c r="P201" s="53"/>
      <c r="Q201" s="53"/>
      <c r="R201" s="53"/>
    </row>
    <row r="202" spans="9:18" ht="15" customHeight="1">
      <c r="I202" s="53"/>
      <c r="J202" s="53"/>
      <c r="K202" s="53"/>
      <c r="L202" s="53"/>
      <c r="M202" s="53"/>
      <c r="N202" s="53"/>
      <c r="O202" s="53"/>
      <c r="P202" s="53"/>
      <c r="Q202" s="53"/>
      <c r="R202" s="53"/>
    </row>
    <row r="203" spans="9:18" ht="15" customHeight="1">
      <c r="I203" s="53"/>
      <c r="J203" s="53"/>
      <c r="K203" s="53"/>
      <c r="L203" s="53"/>
      <c r="M203" s="53"/>
      <c r="N203" s="53"/>
      <c r="O203" s="53"/>
      <c r="P203" s="53"/>
      <c r="Q203" s="53"/>
      <c r="R203" s="53"/>
    </row>
    <row r="204" spans="9:18" ht="15" customHeight="1">
      <c r="I204" s="53"/>
      <c r="J204" s="53"/>
      <c r="K204" s="53"/>
      <c r="L204" s="53"/>
      <c r="M204" s="53"/>
      <c r="N204" s="53"/>
      <c r="O204" s="53"/>
      <c r="P204" s="53"/>
      <c r="Q204" s="53"/>
      <c r="R204" s="53"/>
    </row>
    <row r="205" spans="9:18" ht="15" customHeight="1">
      <c r="I205" s="53"/>
      <c r="J205" s="53"/>
      <c r="K205" s="53"/>
      <c r="L205" s="53"/>
      <c r="M205" s="53"/>
      <c r="N205" s="53"/>
      <c r="O205" s="53"/>
      <c r="P205" s="53"/>
      <c r="Q205" s="53"/>
      <c r="R205" s="53"/>
    </row>
    <row r="206" spans="9:18" ht="15" customHeight="1">
      <c r="I206" s="53"/>
      <c r="J206" s="53"/>
      <c r="K206" s="53"/>
      <c r="L206" s="53"/>
      <c r="M206" s="53"/>
      <c r="N206" s="53"/>
      <c r="O206" s="53"/>
      <c r="P206" s="53"/>
      <c r="Q206" s="53"/>
      <c r="R206" s="53"/>
    </row>
    <row r="207" spans="9:18" ht="15" customHeight="1">
      <c r="I207" s="53"/>
      <c r="J207" s="53"/>
      <c r="K207" s="53"/>
      <c r="L207" s="53"/>
      <c r="M207" s="53"/>
      <c r="N207" s="53"/>
      <c r="O207" s="53"/>
      <c r="P207" s="53"/>
      <c r="Q207" s="53"/>
      <c r="R207" s="53"/>
    </row>
    <row r="208" spans="9:18" ht="15" customHeight="1">
      <c r="I208" s="53"/>
      <c r="J208" s="53"/>
      <c r="K208" s="53"/>
      <c r="L208" s="53"/>
      <c r="M208" s="53"/>
      <c r="N208" s="53"/>
      <c r="O208" s="53"/>
      <c r="P208" s="53"/>
      <c r="Q208" s="53"/>
      <c r="R208" s="53"/>
    </row>
    <row r="209" spans="9:18" ht="15" customHeight="1">
      <c r="I209" s="53"/>
      <c r="J209" s="53"/>
      <c r="K209" s="53"/>
      <c r="L209" s="53"/>
      <c r="M209" s="53"/>
      <c r="N209" s="53"/>
      <c r="O209" s="53"/>
      <c r="P209" s="53"/>
      <c r="Q209" s="53"/>
      <c r="R209" s="53"/>
    </row>
    <row r="210" spans="9:18" ht="15" customHeight="1">
      <c r="I210" s="53"/>
      <c r="J210" s="53"/>
      <c r="K210" s="53"/>
      <c r="L210" s="53"/>
      <c r="M210" s="53"/>
      <c r="N210" s="53"/>
      <c r="O210" s="53"/>
      <c r="P210" s="53"/>
      <c r="Q210" s="53"/>
      <c r="R210" s="53"/>
    </row>
    <row r="211" spans="9:18" ht="15" customHeight="1">
      <c r="I211" s="53"/>
      <c r="J211" s="53"/>
      <c r="K211" s="53"/>
      <c r="L211" s="53"/>
      <c r="M211" s="53"/>
      <c r="N211" s="53"/>
      <c r="O211" s="53"/>
      <c r="P211" s="53"/>
      <c r="Q211" s="53"/>
      <c r="R211" s="53"/>
    </row>
    <row r="212" spans="9:18" ht="15" customHeight="1">
      <c r="I212" s="53"/>
      <c r="J212" s="53"/>
      <c r="K212" s="53"/>
      <c r="L212" s="53"/>
      <c r="M212" s="53"/>
      <c r="N212" s="53"/>
      <c r="O212" s="53"/>
      <c r="P212" s="53"/>
      <c r="Q212" s="53"/>
      <c r="R212" s="53"/>
    </row>
    <row r="213" spans="9:18" ht="15" customHeight="1">
      <c r="I213" s="53"/>
      <c r="J213" s="53"/>
      <c r="K213" s="53"/>
      <c r="L213" s="53"/>
      <c r="M213" s="53"/>
      <c r="N213" s="53"/>
      <c r="O213" s="53"/>
      <c r="P213" s="53"/>
      <c r="Q213" s="53"/>
      <c r="R213" s="53"/>
    </row>
    <row r="214" spans="9:18" ht="15" customHeight="1">
      <c r="I214" s="53"/>
      <c r="J214" s="53"/>
      <c r="K214" s="53"/>
      <c r="L214" s="53"/>
      <c r="M214" s="53"/>
      <c r="N214" s="53"/>
      <c r="O214" s="53"/>
      <c r="P214" s="53"/>
      <c r="Q214" s="53"/>
      <c r="R214" s="53"/>
    </row>
    <row r="215" spans="9:18" ht="15" customHeight="1">
      <c r="I215" s="53"/>
      <c r="J215" s="53"/>
      <c r="K215" s="53"/>
      <c r="L215" s="53"/>
      <c r="M215" s="53"/>
      <c r="N215" s="53"/>
      <c r="O215" s="53"/>
      <c r="P215" s="53"/>
      <c r="Q215" s="53"/>
      <c r="R215" s="53"/>
    </row>
    <row r="216" spans="9:18" ht="15" customHeight="1">
      <c r="I216" s="53"/>
      <c r="J216" s="53"/>
      <c r="K216" s="53"/>
      <c r="L216" s="53"/>
      <c r="M216" s="53"/>
      <c r="N216" s="53"/>
      <c r="O216" s="53"/>
      <c r="P216" s="53"/>
      <c r="Q216" s="53"/>
      <c r="R216" s="53"/>
    </row>
    <row r="217" spans="9:18" ht="15" customHeight="1">
      <c r="I217" s="53"/>
      <c r="J217" s="53"/>
      <c r="K217" s="53"/>
      <c r="L217" s="53"/>
      <c r="M217" s="53"/>
      <c r="N217" s="53"/>
      <c r="O217" s="53"/>
      <c r="P217" s="53"/>
      <c r="Q217" s="53"/>
      <c r="R217" s="53"/>
    </row>
    <row r="218" spans="9:18" ht="15" customHeight="1">
      <c r="I218" s="53"/>
      <c r="J218" s="53"/>
      <c r="K218" s="53"/>
      <c r="L218" s="53"/>
      <c r="M218" s="53"/>
      <c r="N218" s="53"/>
      <c r="O218" s="53"/>
      <c r="P218" s="53"/>
      <c r="Q218" s="53"/>
      <c r="R218" s="53"/>
    </row>
    <row r="219" spans="9:18" ht="15" customHeight="1">
      <c r="I219" s="53"/>
      <c r="J219" s="53"/>
      <c r="K219" s="53"/>
      <c r="L219" s="53"/>
      <c r="M219" s="53"/>
      <c r="N219" s="53"/>
      <c r="O219" s="53"/>
      <c r="P219" s="53"/>
      <c r="Q219" s="53"/>
      <c r="R219" s="53"/>
    </row>
    <row r="220" spans="9:18" ht="15" customHeight="1">
      <c r="I220" s="53"/>
      <c r="J220" s="53"/>
      <c r="K220" s="53"/>
      <c r="L220" s="53"/>
      <c r="M220" s="53"/>
      <c r="N220" s="53"/>
      <c r="O220" s="53"/>
      <c r="P220" s="53"/>
      <c r="Q220" s="53"/>
      <c r="R220" s="53"/>
    </row>
    <row r="221" spans="9:18" ht="15" customHeight="1">
      <c r="I221" s="53"/>
      <c r="J221" s="53"/>
      <c r="K221" s="53"/>
      <c r="L221" s="53"/>
      <c r="M221" s="53"/>
      <c r="N221" s="53"/>
      <c r="O221" s="53"/>
      <c r="P221" s="53"/>
      <c r="Q221" s="53"/>
      <c r="R221" s="53"/>
    </row>
    <row r="222" spans="9:18" ht="15" customHeight="1">
      <c r="I222" s="53"/>
      <c r="J222" s="53"/>
      <c r="K222" s="53"/>
      <c r="L222" s="53"/>
      <c r="M222" s="53"/>
      <c r="N222" s="53"/>
      <c r="O222" s="53"/>
      <c r="P222" s="53"/>
      <c r="Q222" s="53"/>
      <c r="R222" s="53"/>
    </row>
    <row r="223" spans="9:18" ht="15" customHeight="1">
      <c r="I223" s="53"/>
      <c r="J223" s="53"/>
      <c r="K223" s="53"/>
      <c r="L223" s="53"/>
      <c r="M223" s="53"/>
      <c r="N223" s="53"/>
      <c r="O223" s="53"/>
      <c r="P223" s="53"/>
      <c r="Q223" s="53"/>
      <c r="R223" s="53"/>
    </row>
    <row r="224" spans="9:18" ht="15" customHeight="1">
      <c r="I224" s="53"/>
      <c r="J224" s="53"/>
      <c r="K224" s="53"/>
      <c r="L224" s="53"/>
      <c r="M224" s="53"/>
      <c r="N224" s="53"/>
      <c r="O224" s="53"/>
      <c r="P224" s="53"/>
      <c r="Q224" s="53"/>
      <c r="R224" s="53"/>
    </row>
    <row r="225" spans="9:18" ht="15" customHeight="1">
      <c r="I225" s="53"/>
      <c r="J225" s="53"/>
      <c r="K225" s="53"/>
      <c r="L225" s="53"/>
      <c r="M225" s="53"/>
      <c r="N225" s="53"/>
      <c r="O225" s="53"/>
      <c r="P225" s="53"/>
      <c r="Q225" s="53"/>
      <c r="R225" s="53"/>
    </row>
    <row r="226" spans="9:18" ht="15" customHeight="1">
      <c r="I226" s="53"/>
      <c r="J226" s="53"/>
      <c r="K226" s="53"/>
      <c r="L226" s="53"/>
      <c r="M226" s="53"/>
      <c r="N226" s="53"/>
      <c r="O226" s="53"/>
      <c r="P226" s="53"/>
      <c r="Q226" s="53"/>
      <c r="R226" s="53"/>
    </row>
    <row r="227" spans="9:18" ht="15" customHeight="1">
      <c r="I227" s="53"/>
      <c r="J227" s="53"/>
      <c r="K227" s="53"/>
      <c r="L227" s="53"/>
      <c r="M227" s="53"/>
      <c r="N227" s="53"/>
      <c r="O227" s="53"/>
      <c r="P227" s="53"/>
      <c r="Q227" s="53"/>
      <c r="R227" s="53"/>
    </row>
    <row r="228" spans="9:18" ht="15" customHeight="1">
      <c r="I228" s="53"/>
      <c r="J228" s="53"/>
      <c r="K228" s="53"/>
      <c r="L228" s="53"/>
      <c r="M228" s="53"/>
      <c r="N228" s="53"/>
      <c r="O228" s="53"/>
      <c r="P228" s="53"/>
      <c r="Q228" s="53"/>
      <c r="R228" s="53"/>
    </row>
    <row r="229" spans="9:18" ht="15" customHeight="1">
      <c r="I229" s="53"/>
      <c r="J229" s="53"/>
      <c r="K229" s="53"/>
      <c r="L229" s="53"/>
      <c r="M229" s="53"/>
      <c r="N229" s="53"/>
      <c r="O229" s="53"/>
      <c r="P229" s="53"/>
      <c r="Q229" s="53"/>
      <c r="R229" s="53"/>
    </row>
    <row r="230" spans="9:18" ht="15" customHeight="1">
      <c r="I230" s="53"/>
      <c r="J230" s="53"/>
      <c r="K230" s="53"/>
      <c r="L230" s="53"/>
      <c r="M230" s="53"/>
      <c r="N230" s="53"/>
      <c r="O230" s="53"/>
      <c r="P230" s="53"/>
      <c r="Q230" s="53"/>
      <c r="R230" s="53"/>
    </row>
    <row r="231" spans="9:18" ht="15" customHeight="1">
      <c r="I231" s="53"/>
      <c r="J231" s="53"/>
      <c r="K231" s="53"/>
      <c r="L231" s="53"/>
      <c r="M231" s="53"/>
      <c r="N231" s="53"/>
      <c r="O231" s="53"/>
      <c r="P231" s="53"/>
      <c r="Q231" s="53"/>
      <c r="R231" s="53"/>
    </row>
    <row r="232" spans="9:18" ht="15" customHeight="1">
      <c r="I232" s="53"/>
      <c r="J232" s="53"/>
      <c r="K232" s="53"/>
      <c r="L232" s="53"/>
      <c r="M232" s="53"/>
      <c r="N232" s="53"/>
      <c r="O232" s="53"/>
      <c r="P232" s="53"/>
      <c r="Q232" s="53"/>
      <c r="R232" s="53"/>
    </row>
    <row r="233" spans="9:18" ht="15" customHeight="1">
      <c r="I233" s="53"/>
      <c r="J233" s="53"/>
      <c r="K233" s="53"/>
      <c r="L233" s="53"/>
      <c r="M233" s="53"/>
      <c r="N233" s="53"/>
      <c r="O233" s="53"/>
      <c r="P233" s="53"/>
      <c r="Q233" s="53"/>
      <c r="R233" s="53"/>
    </row>
    <row r="234" spans="9:18" ht="15" customHeight="1">
      <c r="I234" s="53"/>
      <c r="J234" s="53"/>
      <c r="K234" s="53"/>
      <c r="L234" s="53"/>
      <c r="M234" s="53"/>
      <c r="N234" s="53"/>
      <c r="O234" s="53"/>
      <c r="P234" s="53"/>
      <c r="Q234" s="53"/>
      <c r="R234" s="53"/>
    </row>
    <row r="235" spans="9:18" ht="15" customHeight="1">
      <c r="I235" s="53"/>
      <c r="J235" s="53"/>
      <c r="K235" s="53"/>
      <c r="L235" s="53"/>
      <c r="M235" s="53"/>
      <c r="N235" s="53"/>
      <c r="O235" s="53"/>
      <c r="P235" s="53"/>
      <c r="Q235" s="53"/>
      <c r="R235" s="53"/>
    </row>
    <row r="236" spans="9:18" ht="15" customHeight="1">
      <c r="I236" s="53"/>
      <c r="J236" s="53"/>
      <c r="K236" s="53"/>
      <c r="L236" s="53"/>
      <c r="M236" s="53"/>
      <c r="N236" s="53"/>
      <c r="O236" s="53"/>
      <c r="P236" s="53"/>
      <c r="Q236" s="53"/>
      <c r="R236" s="53"/>
    </row>
    <row r="237" spans="9:18" ht="15" customHeight="1">
      <c r="I237" s="53"/>
      <c r="J237" s="53"/>
      <c r="K237" s="53"/>
      <c r="L237" s="53"/>
      <c r="M237" s="53"/>
      <c r="N237" s="53"/>
      <c r="O237" s="53"/>
      <c r="P237" s="53"/>
      <c r="Q237" s="53"/>
      <c r="R237" s="53"/>
    </row>
    <row r="238" spans="9:18" ht="15" customHeight="1">
      <c r="I238" s="53"/>
      <c r="J238" s="53"/>
      <c r="K238" s="53"/>
      <c r="L238" s="53"/>
      <c r="M238" s="53"/>
      <c r="N238" s="53"/>
      <c r="O238" s="53"/>
      <c r="P238" s="53"/>
      <c r="Q238" s="53"/>
      <c r="R238" s="53"/>
    </row>
    <row r="239" spans="9:18" ht="15" customHeight="1">
      <c r="I239" s="53"/>
      <c r="J239" s="53"/>
      <c r="K239" s="53"/>
      <c r="L239" s="53"/>
      <c r="M239" s="53"/>
      <c r="N239" s="53"/>
      <c r="O239" s="53"/>
      <c r="P239" s="53"/>
      <c r="Q239" s="53"/>
      <c r="R239" s="53"/>
    </row>
    <row r="240" spans="9:18" ht="15" customHeight="1">
      <c r="I240" s="53"/>
      <c r="J240" s="53"/>
      <c r="K240" s="53"/>
      <c r="L240" s="53"/>
      <c r="M240" s="53"/>
      <c r="N240" s="53"/>
      <c r="O240" s="53"/>
      <c r="P240" s="53"/>
      <c r="Q240" s="53"/>
      <c r="R240" s="53"/>
    </row>
    <row r="241" spans="9:18" ht="15" customHeight="1">
      <c r="I241" s="53"/>
      <c r="J241" s="53"/>
      <c r="K241" s="53"/>
      <c r="L241" s="53"/>
      <c r="M241" s="53"/>
      <c r="N241" s="53"/>
      <c r="O241" s="53"/>
      <c r="P241" s="53"/>
      <c r="Q241" s="53"/>
      <c r="R241" s="53"/>
    </row>
    <row r="242" spans="9:18" ht="15" customHeight="1">
      <c r="I242" s="53"/>
      <c r="J242" s="53"/>
      <c r="K242" s="53"/>
      <c r="L242" s="53"/>
      <c r="M242" s="53"/>
      <c r="N242" s="53"/>
      <c r="O242" s="53"/>
      <c r="P242" s="53"/>
      <c r="Q242" s="53"/>
      <c r="R242" s="53"/>
    </row>
    <row r="243" spans="9:18" ht="15" customHeight="1">
      <c r="I243" s="53"/>
      <c r="J243" s="53"/>
      <c r="K243" s="53"/>
      <c r="L243" s="53"/>
      <c r="M243" s="53"/>
      <c r="N243" s="53"/>
      <c r="O243" s="53"/>
      <c r="P243" s="53"/>
      <c r="Q243" s="53"/>
      <c r="R243" s="53"/>
    </row>
    <row r="244" spans="9:18" ht="15" customHeight="1">
      <c r="I244" s="53"/>
      <c r="J244" s="53"/>
      <c r="K244" s="53"/>
      <c r="L244" s="53"/>
      <c r="M244" s="53"/>
      <c r="N244" s="53"/>
      <c r="O244" s="53"/>
      <c r="P244" s="53"/>
      <c r="Q244" s="53"/>
      <c r="R244" s="53"/>
    </row>
    <row r="245" spans="9:18" ht="15" customHeight="1">
      <c r="I245" s="53"/>
      <c r="J245" s="53"/>
      <c r="K245" s="53"/>
      <c r="L245" s="53"/>
      <c r="M245" s="53"/>
      <c r="N245" s="53"/>
      <c r="O245" s="53"/>
      <c r="P245" s="53"/>
      <c r="Q245" s="53"/>
      <c r="R245" s="53"/>
    </row>
    <row r="246" spans="9:18" ht="15" customHeight="1">
      <c r="I246" s="53"/>
      <c r="J246" s="53"/>
      <c r="K246" s="53"/>
      <c r="L246" s="53"/>
      <c r="M246" s="53"/>
      <c r="N246" s="53"/>
      <c r="O246" s="53"/>
      <c r="P246" s="53"/>
      <c r="Q246" s="53"/>
      <c r="R246" s="53"/>
    </row>
    <row r="247" spans="9:18" ht="15" customHeight="1">
      <c r="I247" s="53"/>
      <c r="J247" s="53"/>
      <c r="K247" s="53"/>
      <c r="L247" s="53"/>
      <c r="M247" s="53"/>
      <c r="N247" s="53"/>
      <c r="O247" s="53"/>
      <c r="P247" s="53"/>
      <c r="Q247" s="53"/>
      <c r="R247" s="53"/>
    </row>
    <row r="248" spans="9:18" ht="15" customHeight="1">
      <c r="I248" s="53"/>
      <c r="J248" s="53"/>
      <c r="K248" s="53"/>
      <c r="L248" s="53"/>
      <c r="M248" s="53"/>
      <c r="N248" s="53"/>
      <c r="O248" s="53"/>
      <c r="P248" s="53"/>
      <c r="Q248" s="53"/>
      <c r="R248" s="53"/>
    </row>
    <row r="249" spans="9:18" ht="15" customHeight="1">
      <c r="I249" s="53"/>
      <c r="J249" s="53"/>
      <c r="K249" s="53"/>
      <c r="L249" s="53"/>
      <c r="M249" s="53"/>
      <c r="N249" s="53"/>
      <c r="O249" s="53"/>
      <c r="P249" s="53"/>
      <c r="Q249" s="53"/>
      <c r="R249" s="53"/>
    </row>
    <row r="250" spans="9:18" ht="15" customHeight="1">
      <c r="I250" s="53"/>
      <c r="J250" s="53"/>
      <c r="K250" s="53"/>
      <c r="L250" s="53"/>
      <c r="M250" s="53"/>
      <c r="N250" s="53"/>
      <c r="O250" s="53"/>
      <c r="P250" s="53"/>
      <c r="Q250" s="53"/>
      <c r="R250" s="53"/>
    </row>
    <row r="251" spans="9:18" ht="15" customHeight="1">
      <c r="I251" s="53"/>
      <c r="J251" s="53"/>
      <c r="K251" s="53"/>
      <c r="L251" s="53"/>
      <c r="M251" s="53"/>
      <c r="N251" s="53"/>
      <c r="O251" s="53"/>
      <c r="P251" s="53"/>
      <c r="Q251" s="53"/>
      <c r="R251" s="53"/>
    </row>
    <row r="252" spans="9:18" ht="15" customHeight="1">
      <c r="I252" s="53"/>
      <c r="J252" s="53"/>
      <c r="K252" s="53"/>
      <c r="L252" s="53"/>
      <c r="M252" s="53"/>
      <c r="N252" s="53"/>
      <c r="O252" s="53"/>
      <c r="P252" s="53"/>
      <c r="Q252" s="53"/>
      <c r="R252" s="53"/>
    </row>
    <row r="253" spans="9:18" ht="15" customHeight="1">
      <c r="I253" s="53"/>
      <c r="J253" s="53"/>
      <c r="K253" s="53"/>
      <c r="L253" s="53"/>
      <c r="M253" s="53"/>
      <c r="N253" s="53"/>
      <c r="O253" s="53"/>
      <c r="P253" s="53"/>
      <c r="Q253" s="53"/>
      <c r="R253" s="53"/>
    </row>
    <row r="254" spans="9:18" ht="15" customHeight="1">
      <c r="I254" s="53"/>
      <c r="J254" s="53"/>
      <c r="K254" s="53"/>
      <c r="L254" s="53"/>
      <c r="M254" s="53"/>
      <c r="N254" s="53"/>
      <c r="O254" s="53"/>
      <c r="P254" s="53"/>
      <c r="Q254" s="53"/>
      <c r="R254" s="53"/>
    </row>
    <row r="255" spans="9:18" ht="15" customHeight="1">
      <c r="I255" s="53"/>
      <c r="J255" s="53"/>
      <c r="K255" s="53"/>
      <c r="L255" s="53"/>
      <c r="M255" s="53"/>
      <c r="N255" s="53"/>
      <c r="O255" s="53"/>
      <c r="P255" s="53"/>
      <c r="Q255" s="53"/>
      <c r="R255" s="53"/>
    </row>
    <row r="256" spans="9:18" ht="15" customHeight="1">
      <c r="I256" s="53"/>
      <c r="J256" s="53"/>
      <c r="K256" s="53"/>
      <c r="L256" s="53"/>
      <c r="M256" s="53"/>
      <c r="N256" s="53"/>
      <c r="O256" s="53"/>
      <c r="P256" s="53"/>
      <c r="Q256" s="53"/>
      <c r="R256" s="53"/>
    </row>
    <row r="257" spans="9:18" ht="15" customHeight="1">
      <c r="I257" s="53"/>
      <c r="J257" s="53"/>
      <c r="K257" s="53"/>
      <c r="L257" s="53"/>
      <c r="M257" s="53"/>
      <c r="N257" s="53"/>
      <c r="O257" s="53"/>
      <c r="P257" s="53"/>
      <c r="Q257" s="53"/>
      <c r="R257" s="53"/>
    </row>
    <row r="258" spans="9:18" ht="15" customHeight="1">
      <c r="I258" s="53"/>
      <c r="J258" s="53"/>
      <c r="K258" s="53"/>
      <c r="L258" s="53"/>
      <c r="M258" s="53"/>
      <c r="N258" s="53"/>
      <c r="O258" s="53"/>
      <c r="P258" s="53"/>
      <c r="Q258" s="53"/>
      <c r="R258" s="53"/>
    </row>
    <row r="259" spans="9:18" ht="15" customHeight="1">
      <c r="I259" s="53"/>
      <c r="J259" s="53"/>
      <c r="K259" s="53"/>
      <c r="L259" s="53"/>
      <c r="M259" s="53"/>
      <c r="N259" s="53"/>
      <c r="O259" s="53"/>
      <c r="P259" s="53"/>
      <c r="Q259" s="53"/>
      <c r="R259" s="53"/>
    </row>
    <row r="260" spans="9:18" ht="15" customHeight="1">
      <c r="I260" s="53"/>
      <c r="J260" s="53"/>
      <c r="K260" s="53"/>
      <c r="L260" s="53"/>
      <c r="M260" s="53"/>
      <c r="N260" s="53"/>
      <c r="O260" s="53"/>
      <c r="P260" s="53"/>
      <c r="Q260" s="53"/>
      <c r="R260" s="53"/>
    </row>
    <row r="261" spans="9:18" ht="15" customHeight="1">
      <c r="I261" s="53"/>
      <c r="J261" s="53"/>
      <c r="K261" s="53"/>
      <c r="L261" s="53"/>
      <c r="M261" s="53"/>
      <c r="N261" s="53"/>
      <c r="O261" s="53"/>
      <c r="P261" s="53"/>
      <c r="Q261" s="53"/>
      <c r="R261" s="53"/>
    </row>
    <row r="262" spans="9:18" ht="15" customHeight="1">
      <c r="I262" s="53"/>
      <c r="J262" s="53"/>
      <c r="K262" s="53"/>
      <c r="L262" s="53"/>
      <c r="M262" s="53"/>
      <c r="N262" s="53"/>
      <c r="O262" s="53"/>
      <c r="P262" s="53"/>
      <c r="Q262" s="53"/>
      <c r="R262" s="53"/>
    </row>
    <row r="263" spans="9:18" ht="15" customHeight="1">
      <c r="I263" s="53"/>
      <c r="J263" s="53"/>
      <c r="K263" s="53"/>
      <c r="L263" s="53"/>
      <c r="M263" s="53"/>
      <c r="N263" s="53"/>
      <c r="O263" s="53"/>
      <c r="P263" s="53"/>
      <c r="Q263" s="53"/>
      <c r="R263" s="53"/>
    </row>
    <row r="264" spans="9:18" ht="15" customHeight="1">
      <c r="I264" s="53"/>
      <c r="J264" s="53"/>
      <c r="K264" s="53"/>
      <c r="L264" s="53"/>
      <c r="M264" s="53"/>
      <c r="N264" s="53"/>
      <c r="O264" s="53"/>
      <c r="P264" s="53"/>
      <c r="Q264" s="53"/>
      <c r="R264" s="53"/>
    </row>
    <row r="265" spans="9:18" ht="15" customHeight="1">
      <c r="I265" s="53"/>
      <c r="J265" s="53"/>
      <c r="K265" s="53"/>
      <c r="L265" s="53"/>
      <c r="M265" s="53"/>
      <c r="N265" s="53"/>
      <c r="O265" s="53"/>
      <c r="P265" s="53"/>
      <c r="Q265" s="53"/>
      <c r="R265" s="53"/>
    </row>
    <row r="266" spans="9:18" ht="15" customHeight="1">
      <c r="I266" s="53"/>
      <c r="J266" s="53"/>
      <c r="K266" s="53"/>
      <c r="L266" s="53"/>
      <c r="M266" s="53"/>
      <c r="N266" s="53"/>
      <c r="O266" s="53"/>
      <c r="P266" s="53"/>
      <c r="Q266" s="53"/>
      <c r="R266" s="53"/>
    </row>
    <row r="267" spans="9:18" ht="15" customHeight="1">
      <c r="I267" s="53"/>
      <c r="J267" s="53"/>
      <c r="K267" s="53"/>
      <c r="L267" s="53"/>
      <c r="M267" s="53"/>
      <c r="N267" s="53"/>
      <c r="O267" s="53"/>
      <c r="P267" s="53"/>
      <c r="Q267" s="53"/>
      <c r="R267" s="53"/>
    </row>
    <row r="268" spans="9:18" ht="15" customHeight="1">
      <c r="I268" s="53"/>
      <c r="J268" s="53"/>
      <c r="K268" s="53"/>
      <c r="L268" s="53"/>
      <c r="M268" s="53"/>
      <c r="N268" s="53"/>
      <c r="O268" s="53"/>
      <c r="P268" s="53"/>
      <c r="Q268" s="53"/>
      <c r="R268" s="53"/>
    </row>
    <row r="269" spans="9:18" ht="15" customHeight="1">
      <c r="I269" s="53"/>
      <c r="J269" s="53"/>
      <c r="K269" s="53"/>
      <c r="L269" s="53"/>
      <c r="M269" s="53"/>
      <c r="N269" s="53"/>
      <c r="O269" s="53"/>
      <c r="P269" s="53"/>
      <c r="Q269" s="53"/>
      <c r="R269" s="53"/>
    </row>
    <row r="270" spans="9:18" ht="15" customHeight="1">
      <c r="I270" s="53"/>
      <c r="J270" s="53"/>
      <c r="K270" s="53"/>
      <c r="L270" s="53"/>
      <c r="M270" s="53"/>
      <c r="N270" s="53"/>
      <c r="O270" s="53"/>
      <c r="P270" s="53"/>
      <c r="Q270" s="53"/>
      <c r="R270" s="53"/>
    </row>
    <row r="271" spans="9:18" ht="15" customHeight="1">
      <c r="I271" s="53"/>
      <c r="J271" s="53"/>
      <c r="K271" s="53"/>
      <c r="L271" s="53"/>
      <c r="M271" s="53"/>
      <c r="N271" s="53"/>
      <c r="O271" s="53"/>
      <c r="P271" s="53"/>
      <c r="Q271" s="53"/>
      <c r="R271" s="53"/>
    </row>
    <row r="272" spans="9:18" ht="15" customHeight="1">
      <c r="I272" s="53"/>
      <c r="J272" s="53"/>
      <c r="K272" s="53"/>
      <c r="L272" s="53"/>
      <c r="M272" s="53"/>
      <c r="N272" s="53"/>
      <c r="O272" s="53"/>
      <c r="P272" s="53"/>
      <c r="Q272" s="53"/>
      <c r="R272" s="53"/>
    </row>
    <row r="273" spans="9:18" ht="15" customHeight="1">
      <c r="I273" s="53"/>
      <c r="J273" s="53"/>
      <c r="K273" s="53"/>
      <c r="L273" s="53"/>
      <c r="M273" s="53"/>
      <c r="N273" s="53"/>
      <c r="O273" s="53"/>
      <c r="P273" s="53"/>
      <c r="Q273" s="53"/>
      <c r="R273" s="53"/>
    </row>
    <row r="274" spans="9:18" ht="15" customHeight="1">
      <c r="I274" s="53"/>
      <c r="J274" s="53"/>
      <c r="K274" s="53"/>
      <c r="L274" s="53"/>
      <c r="M274" s="53"/>
      <c r="N274" s="53"/>
      <c r="O274" s="53"/>
      <c r="P274" s="53"/>
      <c r="Q274" s="53"/>
      <c r="R274" s="53"/>
    </row>
    <row r="275" spans="9:18" ht="15" customHeight="1">
      <c r="I275" s="53"/>
      <c r="J275" s="53"/>
      <c r="K275" s="53"/>
      <c r="L275" s="53"/>
      <c r="M275" s="53"/>
      <c r="N275" s="53"/>
      <c r="O275" s="53"/>
      <c r="P275" s="53"/>
      <c r="Q275" s="53"/>
      <c r="R275" s="53"/>
    </row>
    <row r="276" spans="9:18" ht="15" customHeight="1">
      <c r="I276" s="53"/>
      <c r="J276" s="53"/>
      <c r="K276" s="53"/>
      <c r="L276" s="53"/>
      <c r="M276" s="53"/>
      <c r="N276" s="53"/>
      <c r="O276" s="53"/>
      <c r="P276" s="53"/>
      <c r="Q276" s="53"/>
      <c r="R276" s="53"/>
    </row>
    <row r="277" spans="9:18" ht="15" customHeight="1"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9:18" ht="15" customHeight="1">
      <c r="I278" s="53"/>
      <c r="J278" s="53"/>
      <c r="K278" s="53"/>
      <c r="L278" s="53"/>
      <c r="M278" s="53"/>
      <c r="N278" s="53"/>
      <c r="O278" s="53"/>
      <c r="P278" s="53"/>
      <c r="Q278" s="53"/>
      <c r="R278" s="53"/>
    </row>
    <row r="279" spans="9:18" ht="15" customHeight="1">
      <c r="I279" s="53"/>
      <c r="J279" s="53"/>
      <c r="K279" s="53"/>
      <c r="L279" s="53"/>
      <c r="M279" s="53"/>
      <c r="N279" s="53"/>
      <c r="O279" s="53"/>
      <c r="P279" s="53"/>
      <c r="Q279" s="53"/>
      <c r="R279" s="53"/>
    </row>
    <row r="280" spans="9:18" ht="15" customHeight="1">
      <c r="I280" s="53"/>
      <c r="J280" s="53"/>
      <c r="K280" s="53"/>
      <c r="L280" s="53"/>
      <c r="M280" s="53"/>
      <c r="N280" s="53"/>
      <c r="O280" s="53"/>
      <c r="P280" s="53"/>
      <c r="Q280" s="53"/>
      <c r="R280" s="53"/>
    </row>
    <row r="281" spans="9:18" ht="15" customHeight="1">
      <c r="I281" s="53"/>
      <c r="J281" s="53"/>
      <c r="K281" s="53"/>
      <c r="L281" s="53"/>
      <c r="M281" s="53"/>
      <c r="N281" s="53"/>
      <c r="O281" s="53"/>
      <c r="P281" s="53"/>
      <c r="Q281" s="53"/>
      <c r="R281" s="53"/>
    </row>
    <row r="282" spans="9:18" ht="15" customHeight="1">
      <c r="I282" s="53"/>
      <c r="J282" s="53"/>
      <c r="K282" s="53"/>
      <c r="L282" s="53"/>
      <c r="M282" s="53"/>
      <c r="N282" s="53"/>
      <c r="O282" s="53"/>
      <c r="P282" s="53"/>
      <c r="Q282" s="53"/>
      <c r="R282" s="53"/>
    </row>
    <row r="283" spans="9:18" ht="15" customHeight="1">
      <c r="I283" s="53"/>
      <c r="J283" s="53"/>
      <c r="K283" s="53"/>
      <c r="L283" s="53"/>
      <c r="M283" s="53"/>
      <c r="N283" s="53"/>
      <c r="O283" s="53"/>
      <c r="P283" s="53"/>
      <c r="Q283" s="53"/>
      <c r="R283" s="53"/>
    </row>
    <row r="284" spans="9:18" ht="15" customHeight="1">
      <c r="I284" s="53"/>
      <c r="J284" s="53"/>
      <c r="K284" s="53"/>
      <c r="L284" s="53"/>
      <c r="M284" s="53"/>
      <c r="N284" s="53"/>
      <c r="O284" s="53"/>
      <c r="P284" s="53"/>
      <c r="Q284" s="53"/>
      <c r="R284" s="53"/>
    </row>
    <row r="285" spans="9:18" ht="15" customHeight="1">
      <c r="I285" s="53"/>
      <c r="J285" s="53"/>
      <c r="K285" s="53"/>
      <c r="L285" s="53"/>
      <c r="M285" s="53"/>
      <c r="N285" s="53"/>
      <c r="O285" s="53"/>
      <c r="P285" s="53"/>
      <c r="Q285" s="53"/>
      <c r="R285" s="53"/>
    </row>
    <row r="286" spans="9:18" ht="15" customHeight="1">
      <c r="I286" s="53"/>
      <c r="J286" s="53"/>
      <c r="K286" s="53"/>
      <c r="L286" s="53"/>
      <c r="M286" s="53"/>
      <c r="N286" s="53"/>
      <c r="O286" s="53"/>
      <c r="P286" s="53"/>
      <c r="Q286" s="53"/>
      <c r="R286" s="53"/>
    </row>
    <row r="287" spans="9:18" ht="15" customHeight="1">
      <c r="I287" s="53"/>
      <c r="J287" s="53"/>
      <c r="K287" s="53"/>
      <c r="L287" s="53"/>
      <c r="M287" s="53"/>
      <c r="N287" s="53"/>
      <c r="O287" s="53"/>
      <c r="P287" s="53"/>
      <c r="Q287" s="53"/>
      <c r="R287" s="53"/>
    </row>
    <row r="288" spans="9:18" ht="15" customHeight="1">
      <c r="I288" s="53"/>
      <c r="J288" s="53"/>
      <c r="K288" s="53"/>
      <c r="L288" s="53"/>
      <c r="M288" s="53"/>
      <c r="N288" s="53"/>
      <c r="O288" s="53"/>
      <c r="P288" s="53"/>
      <c r="Q288" s="53"/>
      <c r="R288" s="53"/>
    </row>
    <row r="289" spans="9:18" ht="15" customHeight="1">
      <c r="I289" s="53"/>
      <c r="J289" s="53"/>
      <c r="K289" s="53"/>
      <c r="L289" s="53"/>
      <c r="M289" s="53"/>
      <c r="N289" s="53"/>
      <c r="O289" s="53"/>
      <c r="P289" s="53"/>
      <c r="Q289" s="53"/>
      <c r="R289" s="53"/>
    </row>
    <row r="290" spans="9:18" ht="15" customHeight="1"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9:18" ht="15" customHeight="1">
      <c r="I291" s="53"/>
      <c r="J291" s="53"/>
      <c r="K291" s="53"/>
      <c r="L291" s="53"/>
      <c r="M291" s="53"/>
      <c r="N291" s="53"/>
      <c r="O291" s="53"/>
      <c r="P291" s="53"/>
      <c r="Q291" s="53"/>
      <c r="R291" s="53"/>
    </row>
    <row r="292" spans="9:18" ht="15" customHeight="1">
      <c r="I292" s="53"/>
      <c r="J292" s="53"/>
      <c r="K292" s="53"/>
      <c r="L292" s="53"/>
      <c r="M292" s="53"/>
      <c r="N292" s="53"/>
      <c r="O292" s="53"/>
      <c r="P292" s="53"/>
      <c r="Q292" s="53"/>
      <c r="R292" s="53"/>
    </row>
    <row r="293" spans="9:18" ht="15" customHeight="1">
      <c r="I293" s="53"/>
      <c r="J293" s="53"/>
      <c r="K293" s="53"/>
      <c r="L293" s="53"/>
      <c r="M293" s="53"/>
      <c r="N293" s="53"/>
      <c r="O293" s="53"/>
      <c r="P293" s="53"/>
      <c r="Q293" s="53"/>
      <c r="R293" s="53"/>
    </row>
    <row r="294" spans="9:18" ht="15" customHeight="1">
      <c r="I294" s="53"/>
      <c r="J294" s="53"/>
      <c r="K294" s="53"/>
      <c r="L294" s="53"/>
      <c r="M294" s="53"/>
      <c r="N294" s="53"/>
      <c r="O294" s="53"/>
      <c r="P294" s="53"/>
      <c r="Q294" s="53"/>
      <c r="R294" s="53"/>
    </row>
    <row r="295" spans="9:18" ht="15" customHeight="1">
      <c r="I295" s="53"/>
      <c r="J295" s="53"/>
      <c r="K295" s="53"/>
      <c r="L295" s="53"/>
      <c r="M295" s="53"/>
      <c r="N295" s="53"/>
      <c r="O295" s="53"/>
      <c r="P295" s="53"/>
      <c r="Q295" s="53"/>
      <c r="R295" s="53"/>
    </row>
    <row r="296" spans="9:18" ht="15" customHeight="1">
      <c r="I296" s="53"/>
      <c r="J296" s="53"/>
      <c r="K296" s="53"/>
      <c r="L296" s="53"/>
      <c r="M296" s="53"/>
      <c r="N296" s="53"/>
      <c r="O296" s="53"/>
      <c r="P296" s="53"/>
      <c r="Q296" s="53"/>
      <c r="R296" s="53"/>
    </row>
    <row r="297" spans="9:18" ht="15" customHeight="1">
      <c r="I297" s="53"/>
      <c r="J297" s="53"/>
      <c r="K297" s="53"/>
      <c r="L297" s="53"/>
      <c r="M297" s="53"/>
      <c r="N297" s="53"/>
      <c r="O297" s="53"/>
      <c r="P297" s="53"/>
      <c r="Q297" s="53"/>
      <c r="R297" s="53"/>
    </row>
    <row r="298" spans="9:18" ht="15" customHeight="1">
      <c r="I298" s="53"/>
      <c r="J298" s="53"/>
      <c r="K298" s="53"/>
      <c r="L298" s="53"/>
      <c r="M298" s="53"/>
      <c r="N298" s="53"/>
      <c r="O298" s="53"/>
      <c r="P298" s="53"/>
      <c r="Q298" s="53"/>
      <c r="R298" s="53"/>
    </row>
    <row r="299" spans="9:18" ht="15" customHeight="1">
      <c r="I299" s="53"/>
      <c r="J299" s="53"/>
      <c r="K299" s="53"/>
      <c r="L299" s="53"/>
      <c r="M299" s="53"/>
      <c r="N299" s="53"/>
      <c r="O299" s="53"/>
      <c r="P299" s="53"/>
      <c r="Q299" s="53"/>
      <c r="R299" s="53"/>
    </row>
    <row r="300" spans="9:18" ht="15" customHeight="1">
      <c r="I300" s="53"/>
      <c r="J300" s="53"/>
      <c r="K300" s="53"/>
      <c r="L300" s="53"/>
      <c r="M300" s="53"/>
      <c r="N300" s="53"/>
      <c r="O300" s="53"/>
      <c r="P300" s="53"/>
      <c r="Q300" s="53"/>
      <c r="R300" s="53"/>
    </row>
    <row r="301" spans="9:18" ht="15" customHeight="1">
      <c r="I301" s="53"/>
      <c r="J301" s="53"/>
      <c r="K301" s="53"/>
      <c r="L301" s="53"/>
      <c r="M301" s="53"/>
      <c r="N301" s="53"/>
      <c r="O301" s="53"/>
      <c r="P301" s="53"/>
      <c r="Q301" s="53"/>
      <c r="R301" s="53"/>
    </row>
    <row r="302" spans="9:18" ht="15" customHeight="1">
      <c r="I302" s="53"/>
      <c r="J302" s="53"/>
      <c r="K302" s="53"/>
      <c r="L302" s="53"/>
      <c r="M302" s="53"/>
      <c r="N302" s="53"/>
      <c r="O302" s="53"/>
      <c r="P302" s="53"/>
      <c r="Q302" s="53"/>
      <c r="R302" s="53"/>
    </row>
    <row r="303" spans="9:18" ht="15" customHeight="1">
      <c r="I303" s="53"/>
      <c r="J303" s="53"/>
      <c r="K303" s="53"/>
      <c r="L303" s="53"/>
      <c r="M303" s="53"/>
      <c r="N303" s="53"/>
      <c r="O303" s="53"/>
      <c r="P303" s="53"/>
      <c r="Q303" s="53"/>
      <c r="R303" s="53"/>
    </row>
    <row r="304" spans="9:18" ht="15" customHeight="1">
      <c r="I304" s="53"/>
      <c r="J304" s="53"/>
      <c r="K304" s="53"/>
      <c r="L304" s="53"/>
      <c r="M304" s="53"/>
      <c r="N304" s="53"/>
      <c r="O304" s="53"/>
      <c r="P304" s="53"/>
      <c r="Q304" s="53"/>
      <c r="R304" s="53"/>
    </row>
    <row r="305" spans="9:18" ht="15" customHeight="1">
      <c r="I305" s="53"/>
      <c r="J305" s="53"/>
      <c r="K305" s="53"/>
      <c r="L305" s="53"/>
      <c r="M305" s="53"/>
      <c r="N305" s="53"/>
      <c r="O305" s="53"/>
      <c r="P305" s="53"/>
      <c r="Q305" s="53"/>
      <c r="R305" s="53"/>
    </row>
    <row r="306" spans="9:18" ht="15" customHeight="1">
      <c r="I306" s="53"/>
      <c r="J306" s="53"/>
      <c r="K306" s="53"/>
      <c r="L306" s="53"/>
      <c r="M306" s="53"/>
      <c r="N306" s="53"/>
      <c r="O306" s="53"/>
      <c r="P306" s="53"/>
      <c r="Q306" s="53"/>
      <c r="R306" s="53"/>
    </row>
    <row r="307" spans="9:18" ht="15" customHeight="1">
      <c r="I307" s="53"/>
      <c r="J307" s="53"/>
      <c r="K307" s="53"/>
      <c r="L307" s="53"/>
      <c r="M307" s="53"/>
      <c r="N307" s="53"/>
      <c r="O307" s="53"/>
      <c r="P307" s="53"/>
      <c r="Q307" s="53"/>
      <c r="R307" s="53"/>
    </row>
    <row r="308" spans="9:18" ht="15" customHeight="1">
      <c r="I308" s="53"/>
      <c r="J308" s="53"/>
      <c r="K308" s="53"/>
      <c r="L308" s="53"/>
      <c r="M308" s="53"/>
      <c r="N308" s="53"/>
      <c r="O308" s="53"/>
      <c r="P308" s="53"/>
      <c r="Q308" s="53"/>
      <c r="R308" s="53"/>
    </row>
    <row r="309" spans="9:18" ht="15" customHeight="1">
      <c r="I309" s="53"/>
      <c r="J309" s="53"/>
      <c r="K309" s="53"/>
      <c r="L309" s="53"/>
      <c r="M309" s="53"/>
      <c r="N309" s="53"/>
      <c r="O309" s="53"/>
      <c r="P309" s="53"/>
      <c r="Q309" s="53"/>
      <c r="R309" s="53"/>
    </row>
    <row r="310" spans="9:18" ht="15" customHeight="1">
      <c r="I310" s="53"/>
      <c r="J310" s="53"/>
      <c r="K310" s="53"/>
      <c r="L310" s="53"/>
      <c r="M310" s="53"/>
      <c r="N310" s="53"/>
      <c r="O310" s="53"/>
      <c r="P310" s="53"/>
      <c r="Q310" s="53"/>
      <c r="R310" s="53"/>
    </row>
    <row r="311" spans="9:18" ht="15" customHeight="1">
      <c r="I311" s="53"/>
      <c r="J311" s="53"/>
      <c r="K311" s="53"/>
      <c r="L311" s="53"/>
      <c r="M311" s="53"/>
      <c r="N311" s="53"/>
      <c r="O311" s="53"/>
      <c r="P311" s="53"/>
      <c r="Q311" s="53"/>
      <c r="R311" s="53"/>
    </row>
    <row r="312" spans="9:18" ht="15" customHeight="1">
      <c r="I312" s="53"/>
      <c r="J312" s="53"/>
      <c r="K312" s="53"/>
      <c r="L312" s="53"/>
      <c r="M312" s="53"/>
      <c r="N312" s="53"/>
      <c r="O312" s="53"/>
      <c r="P312" s="53"/>
      <c r="Q312" s="53"/>
      <c r="R312" s="53"/>
    </row>
    <row r="313" spans="9:18" ht="15" customHeight="1">
      <c r="I313" s="53"/>
      <c r="J313" s="53"/>
      <c r="K313" s="53"/>
      <c r="L313" s="53"/>
      <c r="M313" s="53"/>
      <c r="N313" s="53"/>
      <c r="O313" s="53"/>
      <c r="P313" s="53"/>
      <c r="Q313" s="53"/>
      <c r="R313" s="53"/>
    </row>
    <row r="314" spans="9:18" ht="15" customHeight="1">
      <c r="I314" s="53"/>
      <c r="J314" s="53"/>
      <c r="K314" s="53"/>
      <c r="L314" s="53"/>
      <c r="M314" s="53"/>
      <c r="N314" s="53"/>
      <c r="O314" s="53"/>
      <c r="P314" s="53"/>
      <c r="Q314" s="53"/>
      <c r="R314" s="53"/>
    </row>
    <row r="315" spans="9:18" ht="15" customHeight="1">
      <c r="I315" s="53"/>
      <c r="J315" s="53"/>
      <c r="K315" s="53"/>
      <c r="L315" s="53"/>
      <c r="M315" s="53"/>
      <c r="N315" s="53"/>
      <c r="O315" s="53"/>
      <c r="P315" s="53"/>
      <c r="Q315" s="53"/>
      <c r="R315" s="53"/>
    </row>
    <row r="316" spans="9:18" ht="15" customHeight="1">
      <c r="I316" s="53"/>
      <c r="J316" s="53"/>
      <c r="K316" s="53"/>
      <c r="L316" s="53"/>
      <c r="M316" s="53"/>
      <c r="N316" s="53"/>
      <c r="O316" s="53"/>
      <c r="P316" s="53"/>
      <c r="Q316" s="53"/>
      <c r="R316" s="53"/>
    </row>
    <row r="317" spans="9:18" ht="15" customHeight="1">
      <c r="I317" s="53"/>
      <c r="J317" s="53"/>
      <c r="K317" s="53"/>
      <c r="L317" s="53"/>
      <c r="M317" s="53"/>
      <c r="N317" s="53"/>
      <c r="O317" s="53"/>
      <c r="P317" s="53"/>
      <c r="Q317" s="53"/>
      <c r="R317" s="53"/>
    </row>
    <row r="318" spans="9:18" ht="15" customHeight="1">
      <c r="I318" s="53"/>
      <c r="J318" s="53"/>
      <c r="K318" s="53"/>
      <c r="L318" s="53"/>
      <c r="M318" s="53"/>
      <c r="N318" s="53"/>
      <c r="O318" s="53"/>
      <c r="P318" s="53"/>
      <c r="Q318" s="53"/>
      <c r="R318" s="53"/>
    </row>
    <row r="319" spans="9:18" ht="15" customHeight="1">
      <c r="I319" s="53"/>
      <c r="J319" s="53"/>
      <c r="K319" s="53"/>
      <c r="L319" s="53"/>
      <c r="M319" s="53"/>
      <c r="N319" s="53"/>
      <c r="O319" s="53"/>
      <c r="P319" s="53"/>
      <c r="Q319" s="53"/>
      <c r="R319" s="53"/>
    </row>
    <row r="320" spans="9:18" ht="15" customHeight="1">
      <c r="I320" s="53"/>
      <c r="J320" s="53"/>
      <c r="K320" s="53"/>
      <c r="L320" s="53"/>
      <c r="M320" s="53"/>
      <c r="N320" s="53"/>
      <c r="O320" s="53"/>
      <c r="P320" s="53"/>
      <c r="Q320" s="53"/>
      <c r="R320" s="53"/>
    </row>
    <row r="321" spans="9:18" ht="15" customHeight="1">
      <c r="I321" s="53"/>
      <c r="J321" s="53"/>
      <c r="K321" s="53"/>
      <c r="L321" s="53"/>
      <c r="M321" s="53"/>
      <c r="N321" s="53"/>
      <c r="O321" s="53"/>
      <c r="P321" s="53"/>
      <c r="Q321" s="53"/>
      <c r="R321" s="53"/>
    </row>
    <row r="322" spans="9:18" ht="15" customHeight="1">
      <c r="I322" s="53"/>
      <c r="J322" s="53"/>
      <c r="K322" s="53"/>
      <c r="L322" s="53"/>
      <c r="M322" s="53"/>
      <c r="N322" s="53"/>
      <c r="O322" s="53"/>
      <c r="P322" s="53"/>
      <c r="Q322" s="53"/>
      <c r="R322" s="53"/>
    </row>
    <row r="323" spans="9:18" ht="15" customHeight="1">
      <c r="I323" s="53"/>
      <c r="J323" s="53"/>
      <c r="K323" s="53"/>
      <c r="L323" s="53"/>
      <c r="M323" s="53"/>
      <c r="N323" s="53"/>
      <c r="O323" s="53"/>
      <c r="P323" s="53"/>
      <c r="Q323" s="53"/>
      <c r="R323" s="53"/>
    </row>
    <row r="324" spans="9:18" ht="15" customHeight="1">
      <c r="I324" s="53"/>
      <c r="J324" s="53"/>
      <c r="K324" s="53"/>
      <c r="L324" s="53"/>
      <c r="M324" s="53"/>
      <c r="N324" s="53"/>
      <c r="O324" s="53"/>
      <c r="P324" s="53"/>
      <c r="Q324" s="53"/>
      <c r="R324" s="53"/>
    </row>
    <row r="325" spans="9:18" ht="15" customHeight="1">
      <c r="I325" s="53"/>
      <c r="J325" s="53"/>
      <c r="K325" s="53"/>
      <c r="L325" s="53"/>
      <c r="M325" s="53"/>
      <c r="N325" s="53"/>
      <c r="O325" s="53"/>
      <c r="P325" s="53"/>
      <c r="Q325" s="53"/>
      <c r="R325" s="53"/>
    </row>
    <row r="326" spans="9:18" ht="15" customHeight="1">
      <c r="I326" s="53"/>
      <c r="J326" s="53"/>
      <c r="K326" s="53"/>
      <c r="L326" s="53"/>
      <c r="M326" s="53"/>
      <c r="N326" s="53"/>
      <c r="O326" s="53"/>
      <c r="P326" s="53"/>
      <c r="Q326" s="53"/>
      <c r="R326" s="53"/>
    </row>
    <row r="327" spans="9:18" ht="15" customHeight="1">
      <c r="I327" s="53"/>
      <c r="J327" s="53"/>
      <c r="K327" s="53"/>
      <c r="L327" s="53"/>
      <c r="M327" s="53"/>
      <c r="N327" s="53"/>
      <c r="O327" s="53"/>
      <c r="P327" s="53"/>
      <c r="Q327" s="53"/>
      <c r="R327" s="53"/>
    </row>
    <row r="328" spans="9:18" ht="15" customHeight="1">
      <c r="I328" s="53"/>
      <c r="J328" s="53"/>
      <c r="K328" s="53"/>
      <c r="L328" s="53"/>
      <c r="M328" s="53"/>
      <c r="N328" s="53"/>
      <c r="O328" s="53"/>
      <c r="P328" s="53"/>
      <c r="Q328" s="53"/>
      <c r="R328" s="53"/>
    </row>
    <row r="329" spans="9:18" ht="15" customHeight="1">
      <c r="I329" s="53"/>
      <c r="J329" s="53"/>
      <c r="K329" s="53"/>
      <c r="L329" s="53"/>
      <c r="M329" s="53"/>
      <c r="N329" s="53"/>
      <c r="O329" s="53"/>
      <c r="P329" s="53"/>
      <c r="Q329" s="53"/>
      <c r="R329" s="53"/>
    </row>
    <row r="330" spans="9:18" ht="15" customHeight="1">
      <c r="I330" s="53"/>
      <c r="J330" s="53"/>
      <c r="K330" s="53"/>
      <c r="L330" s="53"/>
      <c r="M330" s="53"/>
      <c r="N330" s="53"/>
      <c r="O330" s="53"/>
      <c r="P330" s="53"/>
      <c r="Q330" s="53"/>
      <c r="R330" s="53"/>
    </row>
    <row r="331" spans="9:18" ht="15" customHeight="1">
      <c r="I331" s="53"/>
      <c r="J331" s="53"/>
      <c r="K331" s="53"/>
      <c r="L331" s="53"/>
      <c r="M331" s="53"/>
      <c r="N331" s="53"/>
      <c r="O331" s="53"/>
      <c r="P331" s="53"/>
      <c r="Q331" s="53"/>
      <c r="R331" s="53"/>
    </row>
    <row r="332" spans="9:18" ht="15" customHeight="1">
      <c r="I332" s="53"/>
      <c r="J332" s="53"/>
      <c r="K332" s="53"/>
      <c r="L332" s="53"/>
      <c r="M332" s="53"/>
      <c r="N332" s="53"/>
      <c r="O332" s="53"/>
      <c r="P332" s="53"/>
      <c r="Q332" s="53"/>
      <c r="R332" s="53"/>
    </row>
    <row r="333" spans="9:18" ht="15" customHeight="1">
      <c r="I333" s="53"/>
      <c r="J333" s="53"/>
      <c r="K333" s="53"/>
      <c r="L333" s="53"/>
      <c r="M333" s="53"/>
      <c r="N333" s="53"/>
      <c r="O333" s="53"/>
      <c r="P333" s="53"/>
      <c r="Q333" s="53"/>
      <c r="R333" s="53"/>
    </row>
    <row r="334" spans="9:18" ht="15" customHeight="1">
      <c r="I334" s="53"/>
      <c r="J334" s="53"/>
      <c r="K334" s="53"/>
      <c r="L334" s="53"/>
      <c r="M334" s="53"/>
      <c r="N334" s="53"/>
      <c r="O334" s="53"/>
      <c r="P334" s="53"/>
      <c r="Q334" s="53"/>
      <c r="R334" s="53"/>
    </row>
    <row r="335" spans="9:18" ht="15" customHeight="1">
      <c r="I335" s="53"/>
      <c r="J335" s="53"/>
      <c r="K335" s="53"/>
      <c r="L335" s="53"/>
      <c r="M335" s="53"/>
      <c r="N335" s="53"/>
      <c r="O335" s="53"/>
      <c r="P335" s="53"/>
      <c r="Q335" s="53"/>
      <c r="R335" s="53"/>
    </row>
    <row r="336" spans="9:18" ht="15" customHeight="1">
      <c r="I336" s="53"/>
      <c r="J336" s="53"/>
      <c r="K336" s="53"/>
      <c r="L336" s="53"/>
      <c r="M336" s="53"/>
      <c r="N336" s="53"/>
      <c r="O336" s="53"/>
      <c r="P336" s="53"/>
      <c r="Q336" s="53"/>
      <c r="R336" s="53"/>
    </row>
    <row r="337" spans="9:18" ht="15" customHeight="1">
      <c r="I337" s="53"/>
      <c r="J337" s="53"/>
      <c r="K337" s="53"/>
      <c r="L337" s="53"/>
      <c r="M337" s="53"/>
      <c r="N337" s="53"/>
      <c r="O337" s="53"/>
      <c r="P337" s="53"/>
      <c r="Q337" s="53"/>
      <c r="R337" s="53"/>
    </row>
    <row r="338" spans="9:18" ht="15" customHeight="1">
      <c r="I338" s="53"/>
      <c r="J338" s="53"/>
      <c r="K338" s="53"/>
      <c r="L338" s="53"/>
      <c r="M338" s="53"/>
      <c r="N338" s="53"/>
      <c r="O338" s="53"/>
      <c r="P338" s="53"/>
      <c r="Q338" s="53"/>
      <c r="R338" s="53"/>
    </row>
    <row r="339" spans="9:18" ht="15" customHeight="1">
      <c r="I339" s="53"/>
      <c r="J339" s="53"/>
      <c r="K339" s="53"/>
      <c r="L339" s="53"/>
      <c r="M339" s="53"/>
      <c r="N339" s="53"/>
      <c r="O339" s="53"/>
      <c r="P339" s="53"/>
      <c r="Q339" s="53"/>
      <c r="R339" s="53"/>
    </row>
    <row r="340" spans="9:18" ht="15" customHeight="1">
      <c r="I340" s="53"/>
      <c r="J340" s="53"/>
      <c r="K340" s="53"/>
      <c r="L340" s="53"/>
      <c r="M340" s="53"/>
      <c r="N340" s="53"/>
      <c r="O340" s="53"/>
      <c r="P340" s="53"/>
      <c r="Q340" s="53"/>
      <c r="R340" s="53"/>
    </row>
    <row r="341" spans="9:18" ht="15" customHeight="1">
      <c r="I341" s="53"/>
      <c r="J341" s="53"/>
      <c r="K341" s="53"/>
      <c r="L341" s="53"/>
      <c r="M341" s="53"/>
      <c r="N341" s="53"/>
      <c r="O341" s="53"/>
      <c r="P341" s="53"/>
      <c r="Q341" s="53"/>
      <c r="R341" s="53"/>
    </row>
    <row r="342" spans="9:18" ht="15" customHeight="1">
      <c r="I342" s="53"/>
      <c r="J342" s="53"/>
      <c r="K342" s="53"/>
      <c r="L342" s="53"/>
      <c r="M342" s="53"/>
      <c r="N342" s="53"/>
      <c r="O342" s="53"/>
      <c r="P342" s="53"/>
      <c r="Q342" s="53"/>
      <c r="R342" s="53"/>
    </row>
    <row r="343" spans="9:18" ht="15" customHeight="1">
      <c r="I343" s="53"/>
      <c r="J343" s="53"/>
      <c r="K343" s="53"/>
      <c r="L343" s="53"/>
      <c r="M343" s="53"/>
      <c r="N343" s="53"/>
      <c r="O343" s="53"/>
      <c r="P343" s="53"/>
      <c r="Q343" s="53"/>
      <c r="R343" s="53"/>
    </row>
    <row r="344" spans="9:18" ht="15" customHeight="1">
      <c r="I344" s="53"/>
      <c r="J344" s="53"/>
      <c r="K344" s="53"/>
      <c r="L344" s="53"/>
      <c r="M344" s="53"/>
      <c r="N344" s="53"/>
      <c r="O344" s="53"/>
      <c r="P344" s="53"/>
      <c r="Q344" s="53"/>
      <c r="R344" s="53"/>
    </row>
    <row r="345" spans="9:18" ht="15" customHeight="1">
      <c r="I345" s="53"/>
      <c r="J345" s="53"/>
      <c r="K345" s="53"/>
      <c r="L345" s="53"/>
      <c r="M345" s="53"/>
      <c r="N345" s="53"/>
      <c r="O345" s="53"/>
      <c r="P345" s="53"/>
      <c r="Q345" s="53"/>
      <c r="R345" s="53"/>
    </row>
    <row r="346" spans="9:18" ht="15" customHeight="1">
      <c r="I346" s="53"/>
      <c r="J346" s="53"/>
      <c r="K346" s="53"/>
      <c r="L346" s="53"/>
      <c r="M346" s="53"/>
      <c r="N346" s="53"/>
      <c r="O346" s="53"/>
      <c r="P346" s="53"/>
      <c r="Q346" s="53"/>
      <c r="R346" s="53"/>
    </row>
    <row r="347" spans="9:18" ht="15" customHeight="1">
      <c r="I347" s="53"/>
      <c r="J347" s="53"/>
      <c r="K347" s="53"/>
      <c r="L347" s="53"/>
      <c r="M347" s="53"/>
      <c r="N347" s="53"/>
      <c r="O347" s="53"/>
      <c r="P347" s="53"/>
      <c r="Q347" s="53"/>
      <c r="R347" s="53"/>
    </row>
    <row r="348" spans="9:18" ht="15" customHeight="1">
      <c r="I348" s="53"/>
      <c r="J348" s="53"/>
      <c r="K348" s="53"/>
      <c r="L348" s="53"/>
      <c r="M348" s="53"/>
      <c r="N348" s="53"/>
      <c r="O348" s="53"/>
      <c r="P348" s="53"/>
      <c r="Q348" s="53"/>
      <c r="R348" s="53"/>
    </row>
    <row r="349" spans="9:18" ht="15" customHeight="1">
      <c r="I349" s="53"/>
      <c r="J349" s="53"/>
      <c r="K349" s="53"/>
      <c r="L349" s="53"/>
      <c r="M349" s="53"/>
      <c r="N349" s="53"/>
      <c r="O349" s="53"/>
      <c r="P349" s="53"/>
      <c r="Q349" s="53"/>
      <c r="R349" s="53"/>
    </row>
    <row r="350" spans="9:18" ht="15" customHeight="1">
      <c r="I350" s="53"/>
      <c r="J350" s="53"/>
      <c r="K350" s="53"/>
      <c r="L350" s="53"/>
      <c r="M350" s="53"/>
      <c r="N350" s="53"/>
      <c r="O350" s="53"/>
      <c r="P350" s="53"/>
      <c r="Q350" s="53"/>
      <c r="R350" s="53"/>
    </row>
    <row r="351" spans="9:18" ht="15" customHeight="1">
      <c r="I351" s="53"/>
      <c r="J351" s="53"/>
      <c r="K351" s="53"/>
      <c r="L351" s="53"/>
      <c r="M351" s="53"/>
      <c r="N351" s="53"/>
      <c r="O351" s="53"/>
      <c r="P351" s="53"/>
      <c r="Q351" s="53"/>
      <c r="R351" s="53"/>
    </row>
    <row r="352" spans="9:18" ht="15" customHeight="1">
      <c r="I352" s="53"/>
      <c r="J352" s="53"/>
      <c r="K352" s="53"/>
      <c r="L352" s="53"/>
      <c r="M352" s="53"/>
      <c r="N352" s="53"/>
      <c r="O352" s="53"/>
      <c r="P352" s="53"/>
      <c r="Q352" s="53"/>
      <c r="R352" s="53"/>
    </row>
    <row r="353" spans="9:18" ht="15" customHeight="1">
      <c r="I353" s="53"/>
      <c r="J353" s="53"/>
      <c r="K353" s="53"/>
      <c r="L353" s="53"/>
      <c r="M353" s="53"/>
      <c r="N353" s="53"/>
      <c r="O353" s="53"/>
      <c r="P353" s="53"/>
      <c r="Q353" s="53"/>
      <c r="R353" s="53"/>
    </row>
    <row r="354" spans="9:18" ht="15" customHeight="1">
      <c r="I354" s="53"/>
      <c r="J354" s="53"/>
      <c r="K354" s="53"/>
      <c r="L354" s="53"/>
      <c r="M354" s="53"/>
      <c r="N354" s="53"/>
      <c r="O354" s="53"/>
      <c r="P354" s="53"/>
      <c r="Q354" s="53"/>
      <c r="R354" s="53"/>
    </row>
    <row r="355" spans="9:18" ht="15" customHeight="1">
      <c r="I355" s="53"/>
      <c r="J355" s="53"/>
      <c r="K355" s="53"/>
      <c r="L355" s="53"/>
      <c r="M355" s="53"/>
      <c r="N355" s="53"/>
      <c r="O355" s="53"/>
      <c r="P355" s="53"/>
      <c r="Q355" s="53"/>
      <c r="R355" s="53"/>
    </row>
    <row r="356" spans="9:18" ht="15" customHeight="1">
      <c r="I356" s="53"/>
      <c r="J356" s="53"/>
      <c r="K356" s="53"/>
      <c r="L356" s="53"/>
      <c r="M356" s="53"/>
      <c r="N356" s="53"/>
      <c r="O356" s="53"/>
      <c r="P356" s="53"/>
      <c r="Q356" s="53"/>
      <c r="R356" s="53"/>
    </row>
    <row r="357" spans="9:18" ht="15" customHeight="1">
      <c r="I357" s="53"/>
      <c r="J357" s="53"/>
      <c r="K357" s="53"/>
      <c r="L357" s="53"/>
      <c r="M357" s="53"/>
      <c r="N357" s="53"/>
      <c r="O357" s="53"/>
      <c r="P357" s="53"/>
      <c r="Q357" s="53"/>
      <c r="R357" s="53"/>
    </row>
    <row r="358" spans="9:18" ht="15" customHeight="1">
      <c r="I358" s="53"/>
      <c r="J358" s="53"/>
      <c r="K358" s="53"/>
      <c r="L358" s="53"/>
      <c r="M358" s="53"/>
      <c r="N358" s="53"/>
      <c r="O358" s="53"/>
      <c r="P358" s="53"/>
      <c r="Q358" s="53"/>
      <c r="R358" s="53"/>
    </row>
    <row r="359" spans="9:18" ht="15" customHeight="1">
      <c r="I359" s="53"/>
      <c r="J359" s="53"/>
      <c r="K359" s="53"/>
      <c r="L359" s="53"/>
      <c r="M359" s="53"/>
      <c r="N359" s="53"/>
      <c r="O359" s="53"/>
      <c r="P359" s="53"/>
      <c r="Q359" s="53"/>
      <c r="R359" s="53"/>
    </row>
    <row r="360" spans="9:18" ht="15" customHeight="1">
      <c r="I360" s="53"/>
      <c r="J360" s="53"/>
      <c r="K360" s="53"/>
      <c r="L360" s="53"/>
      <c r="M360" s="53"/>
      <c r="N360" s="53"/>
      <c r="O360" s="53"/>
      <c r="P360" s="53"/>
      <c r="Q360" s="53"/>
      <c r="R360" s="53"/>
    </row>
    <row r="361" spans="9:18" ht="15" customHeight="1">
      <c r="I361" s="53"/>
      <c r="J361" s="53"/>
      <c r="K361" s="53"/>
      <c r="L361" s="53"/>
      <c r="M361" s="53"/>
      <c r="N361" s="53"/>
      <c r="O361" s="53"/>
      <c r="P361" s="53"/>
      <c r="Q361" s="53"/>
      <c r="R361" s="53"/>
    </row>
    <row r="362" spans="9:18" ht="15" customHeight="1">
      <c r="I362" s="53"/>
      <c r="J362" s="53"/>
      <c r="K362" s="53"/>
      <c r="L362" s="53"/>
      <c r="M362" s="53"/>
      <c r="N362" s="53"/>
      <c r="O362" s="53"/>
      <c r="P362" s="53"/>
      <c r="Q362" s="53"/>
      <c r="R362" s="53"/>
    </row>
    <row r="363" spans="9:18" ht="15" customHeight="1">
      <c r="I363" s="53"/>
      <c r="J363" s="53"/>
      <c r="K363" s="53"/>
      <c r="L363" s="53"/>
      <c r="M363" s="53"/>
      <c r="N363" s="53"/>
      <c r="O363" s="53"/>
      <c r="P363" s="53"/>
      <c r="Q363" s="53"/>
      <c r="R363" s="53"/>
    </row>
    <row r="364" spans="9:18" ht="15" customHeight="1">
      <c r="I364" s="53"/>
      <c r="J364" s="53"/>
      <c r="K364" s="53"/>
      <c r="L364" s="53"/>
      <c r="M364" s="53"/>
      <c r="N364" s="53"/>
      <c r="O364" s="53"/>
      <c r="P364" s="53"/>
      <c r="Q364" s="53"/>
      <c r="R364" s="53"/>
    </row>
    <row r="365" spans="9:18" ht="15" customHeight="1">
      <c r="I365" s="53"/>
      <c r="J365" s="53"/>
      <c r="K365" s="53"/>
      <c r="L365" s="53"/>
      <c r="M365" s="53"/>
      <c r="N365" s="53"/>
      <c r="O365" s="53"/>
      <c r="P365" s="53"/>
      <c r="Q365" s="53"/>
      <c r="R365" s="53"/>
    </row>
    <row r="366" spans="9:18" ht="15" customHeight="1">
      <c r="I366" s="53"/>
      <c r="J366" s="53"/>
      <c r="K366" s="53"/>
      <c r="L366" s="53"/>
      <c r="M366" s="53"/>
      <c r="N366" s="53"/>
      <c r="O366" s="53"/>
      <c r="P366" s="53"/>
      <c r="Q366" s="53"/>
      <c r="R366" s="53"/>
    </row>
    <row r="367" spans="9:18" ht="15" customHeight="1">
      <c r="I367" s="53"/>
      <c r="J367" s="53"/>
      <c r="K367" s="53"/>
      <c r="L367" s="53"/>
      <c r="M367" s="53"/>
      <c r="N367" s="53"/>
      <c r="O367" s="53"/>
      <c r="P367" s="53"/>
      <c r="Q367" s="53"/>
      <c r="R367" s="53"/>
    </row>
    <row r="368" spans="9:18" ht="15" customHeight="1">
      <c r="I368" s="53"/>
      <c r="J368" s="53"/>
      <c r="K368" s="53"/>
      <c r="L368" s="53"/>
      <c r="M368" s="53"/>
      <c r="N368" s="53"/>
      <c r="O368" s="53"/>
      <c r="P368" s="53"/>
      <c r="Q368" s="53"/>
      <c r="R368" s="53"/>
    </row>
    <row r="369" spans="9:18" ht="15" customHeight="1">
      <c r="I369" s="53"/>
      <c r="J369" s="53"/>
      <c r="K369" s="53"/>
      <c r="L369" s="53"/>
      <c r="M369" s="53"/>
      <c r="N369" s="53"/>
      <c r="O369" s="53"/>
      <c r="P369" s="53"/>
      <c r="Q369" s="53"/>
      <c r="R369" s="53"/>
    </row>
    <row r="370" spans="9:18" ht="15" customHeight="1">
      <c r="I370" s="53"/>
      <c r="J370" s="53"/>
      <c r="K370" s="53"/>
      <c r="L370" s="53"/>
      <c r="M370" s="53"/>
      <c r="N370" s="53"/>
      <c r="O370" s="53"/>
      <c r="P370" s="53"/>
      <c r="Q370" s="53"/>
      <c r="R370" s="53"/>
    </row>
    <row r="371" spans="9:18" ht="15" customHeight="1">
      <c r="I371" s="53"/>
      <c r="J371" s="53"/>
      <c r="K371" s="53"/>
      <c r="L371" s="53"/>
      <c r="M371" s="53"/>
      <c r="N371" s="53"/>
      <c r="O371" s="53"/>
      <c r="P371" s="53"/>
      <c r="Q371" s="53"/>
      <c r="R371" s="53"/>
    </row>
    <row r="372" spans="9:18" ht="15" customHeight="1">
      <c r="I372" s="53"/>
      <c r="J372" s="53"/>
      <c r="K372" s="53"/>
      <c r="L372" s="53"/>
      <c r="M372" s="53"/>
      <c r="N372" s="53"/>
      <c r="O372" s="53"/>
      <c r="P372" s="53"/>
      <c r="Q372" s="53"/>
      <c r="R372" s="53"/>
    </row>
    <row r="373" spans="9:18" ht="15" customHeight="1">
      <c r="I373" s="53"/>
      <c r="J373" s="53"/>
      <c r="K373" s="53"/>
      <c r="L373" s="53"/>
      <c r="M373" s="53"/>
      <c r="N373" s="53"/>
      <c r="O373" s="53"/>
      <c r="P373" s="53"/>
      <c r="Q373" s="53"/>
      <c r="R373" s="53"/>
    </row>
    <row r="374" spans="9:18" ht="15" customHeight="1">
      <c r="I374" s="53"/>
      <c r="J374" s="53"/>
      <c r="K374" s="53"/>
      <c r="L374" s="53"/>
      <c r="M374" s="53"/>
      <c r="N374" s="53"/>
      <c r="O374" s="53"/>
      <c r="P374" s="53"/>
      <c r="Q374" s="53"/>
      <c r="R374" s="53"/>
    </row>
    <row r="375" spans="9:18" ht="15" customHeight="1">
      <c r="I375" s="53"/>
      <c r="J375" s="53"/>
      <c r="K375" s="53"/>
      <c r="L375" s="53"/>
      <c r="M375" s="53"/>
      <c r="N375" s="53"/>
      <c r="O375" s="53"/>
      <c r="P375" s="53"/>
      <c r="Q375" s="53"/>
      <c r="R375" s="53"/>
    </row>
    <row r="376" spans="9:18" ht="15" customHeight="1">
      <c r="I376" s="53"/>
      <c r="J376" s="53"/>
      <c r="K376" s="53"/>
      <c r="L376" s="53"/>
      <c r="M376" s="53"/>
      <c r="N376" s="53"/>
      <c r="O376" s="53"/>
      <c r="P376" s="53"/>
      <c r="Q376" s="53"/>
      <c r="R376" s="53"/>
    </row>
    <row r="377" spans="9:18" ht="15" customHeight="1">
      <c r="I377" s="53"/>
      <c r="J377" s="53"/>
      <c r="K377" s="53"/>
      <c r="L377" s="53"/>
      <c r="M377" s="53"/>
      <c r="N377" s="53"/>
      <c r="O377" s="53"/>
      <c r="P377" s="53"/>
      <c r="Q377" s="53"/>
      <c r="R377" s="53"/>
    </row>
    <row r="378" spans="9:18" ht="15" customHeight="1">
      <c r="I378" s="53"/>
      <c r="J378" s="53"/>
      <c r="K378" s="53"/>
      <c r="L378" s="53"/>
      <c r="M378" s="53"/>
      <c r="N378" s="53"/>
      <c r="O378" s="53"/>
      <c r="P378" s="53"/>
      <c r="Q378" s="53"/>
      <c r="R378" s="53"/>
    </row>
    <row r="379" spans="9:18" ht="15" customHeight="1">
      <c r="I379" s="53"/>
      <c r="J379" s="53"/>
      <c r="K379" s="53"/>
      <c r="L379" s="53"/>
      <c r="M379" s="53"/>
      <c r="N379" s="53"/>
      <c r="O379" s="53"/>
      <c r="P379" s="53"/>
      <c r="Q379" s="53"/>
      <c r="R379" s="53"/>
    </row>
    <row r="380" spans="9:18" ht="15" customHeight="1">
      <c r="I380" s="53"/>
      <c r="J380" s="53"/>
      <c r="K380" s="53"/>
      <c r="L380" s="53"/>
      <c r="M380" s="53"/>
      <c r="N380" s="53"/>
      <c r="O380" s="53"/>
      <c r="P380" s="53"/>
      <c r="Q380" s="53"/>
      <c r="R380" s="53"/>
    </row>
    <row r="381" spans="9:18" ht="15" customHeight="1">
      <c r="I381" s="53"/>
      <c r="J381" s="53"/>
      <c r="K381" s="53"/>
      <c r="L381" s="53"/>
      <c r="M381" s="53"/>
      <c r="N381" s="53"/>
      <c r="O381" s="53"/>
      <c r="P381" s="53"/>
      <c r="Q381" s="53"/>
      <c r="R381" s="53"/>
    </row>
    <row r="382" spans="9:18" ht="15" customHeight="1">
      <c r="I382" s="53"/>
      <c r="J382" s="53"/>
      <c r="K382" s="53"/>
      <c r="L382" s="53"/>
      <c r="M382" s="53"/>
      <c r="N382" s="53"/>
      <c r="O382" s="53"/>
      <c r="P382" s="53"/>
      <c r="Q382" s="53"/>
      <c r="R382" s="53"/>
    </row>
    <row r="383" spans="9:18" ht="15" customHeight="1">
      <c r="I383" s="53"/>
      <c r="J383" s="53"/>
      <c r="K383" s="53"/>
      <c r="L383" s="53"/>
      <c r="M383" s="53"/>
      <c r="N383" s="53"/>
      <c r="O383" s="53"/>
      <c r="P383" s="53"/>
      <c r="Q383" s="53"/>
      <c r="R383" s="53"/>
    </row>
    <row r="384" spans="9:18" ht="15" customHeight="1">
      <c r="I384" s="53"/>
      <c r="J384" s="53"/>
      <c r="K384" s="53"/>
      <c r="L384" s="53"/>
      <c r="M384" s="53"/>
      <c r="N384" s="53"/>
      <c r="O384" s="53"/>
      <c r="P384" s="53"/>
      <c r="Q384" s="53"/>
      <c r="R384" s="53"/>
    </row>
    <row r="385" spans="9:18" ht="15" customHeight="1">
      <c r="I385" s="53"/>
      <c r="J385" s="53"/>
      <c r="K385" s="53"/>
      <c r="L385" s="53"/>
      <c r="M385" s="53"/>
      <c r="N385" s="53"/>
      <c r="O385" s="53"/>
      <c r="P385" s="53"/>
      <c r="Q385" s="53"/>
      <c r="R385" s="53"/>
    </row>
    <row r="386" spans="9:18" ht="15" customHeight="1">
      <c r="I386" s="53"/>
      <c r="J386" s="53"/>
      <c r="K386" s="53"/>
      <c r="L386" s="53"/>
      <c r="M386" s="53"/>
      <c r="N386" s="53"/>
      <c r="O386" s="53"/>
      <c r="P386" s="53"/>
      <c r="Q386" s="53"/>
      <c r="R386" s="53"/>
    </row>
    <row r="387" spans="9:18" ht="15" customHeight="1">
      <c r="I387" s="53"/>
      <c r="J387" s="53"/>
      <c r="K387" s="53"/>
      <c r="L387" s="53"/>
      <c r="M387" s="53"/>
      <c r="N387" s="53"/>
      <c r="O387" s="53"/>
      <c r="P387" s="53"/>
      <c r="Q387" s="53"/>
      <c r="R387" s="53"/>
    </row>
    <row r="388" spans="9:18" ht="15" customHeight="1">
      <c r="I388" s="53"/>
      <c r="J388" s="53"/>
      <c r="K388" s="53"/>
      <c r="L388" s="53"/>
      <c r="M388" s="53"/>
      <c r="N388" s="53"/>
      <c r="O388" s="53"/>
      <c r="P388" s="53"/>
      <c r="Q388" s="53"/>
      <c r="R388" s="53"/>
    </row>
    <row r="389" spans="9:18" ht="15" customHeight="1">
      <c r="I389" s="53"/>
      <c r="J389" s="53"/>
      <c r="K389" s="53"/>
      <c r="L389" s="53"/>
      <c r="M389" s="53"/>
      <c r="N389" s="53"/>
      <c r="O389" s="53"/>
      <c r="P389" s="53"/>
      <c r="Q389" s="53"/>
      <c r="R389" s="53"/>
    </row>
    <row r="390" spans="9:18" ht="15" customHeight="1">
      <c r="I390" s="53"/>
      <c r="J390" s="53"/>
      <c r="K390" s="53"/>
      <c r="L390" s="53"/>
      <c r="M390" s="53"/>
      <c r="N390" s="53"/>
      <c r="O390" s="53"/>
      <c r="P390" s="53"/>
      <c r="Q390" s="53"/>
      <c r="R390" s="53"/>
    </row>
    <row r="391" spans="9:18" ht="15" customHeight="1">
      <c r="I391" s="53"/>
      <c r="J391" s="53"/>
      <c r="K391" s="53"/>
      <c r="L391" s="53"/>
      <c r="M391" s="53"/>
      <c r="N391" s="53"/>
      <c r="O391" s="53"/>
      <c r="P391" s="53"/>
      <c r="Q391" s="53"/>
      <c r="R391" s="53"/>
    </row>
    <row r="392" spans="9:18" ht="15" customHeight="1">
      <c r="I392" s="53"/>
      <c r="J392" s="53"/>
      <c r="K392" s="53"/>
      <c r="L392" s="53"/>
      <c r="M392" s="53"/>
      <c r="N392" s="53"/>
      <c r="O392" s="53"/>
      <c r="P392" s="53"/>
      <c r="Q392" s="53"/>
      <c r="R392" s="53"/>
    </row>
    <row r="393" spans="9:18" ht="15" customHeight="1">
      <c r="I393" s="53"/>
      <c r="J393" s="53"/>
      <c r="K393" s="53"/>
      <c r="L393" s="53"/>
      <c r="M393" s="53"/>
      <c r="N393" s="53"/>
      <c r="O393" s="53"/>
      <c r="P393" s="53"/>
      <c r="Q393" s="53"/>
      <c r="R393" s="53"/>
    </row>
    <row r="394" spans="9:18" ht="15" customHeight="1">
      <c r="I394" s="53"/>
      <c r="J394" s="53"/>
      <c r="K394" s="53"/>
      <c r="L394" s="53"/>
      <c r="M394" s="53"/>
      <c r="N394" s="53"/>
      <c r="O394" s="53"/>
      <c r="P394" s="53"/>
      <c r="Q394" s="53"/>
      <c r="R394" s="53"/>
    </row>
    <row r="395" spans="9:18" ht="15" customHeight="1">
      <c r="I395" s="53"/>
      <c r="J395" s="53"/>
      <c r="K395" s="53"/>
      <c r="L395" s="53"/>
      <c r="M395" s="53"/>
      <c r="N395" s="53"/>
      <c r="O395" s="53"/>
      <c r="P395" s="53"/>
      <c r="Q395" s="53"/>
      <c r="R395" s="53"/>
    </row>
    <row r="396" spans="9:18" ht="15" customHeight="1">
      <c r="I396" s="53"/>
      <c r="J396" s="53"/>
      <c r="K396" s="53"/>
      <c r="L396" s="53"/>
      <c r="M396" s="53"/>
      <c r="N396" s="53"/>
      <c r="O396" s="53"/>
      <c r="P396" s="53"/>
      <c r="Q396" s="53"/>
      <c r="R396" s="53"/>
    </row>
    <row r="397" spans="9:18" ht="15" customHeight="1">
      <c r="I397" s="53"/>
      <c r="J397" s="53"/>
      <c r="K397" s="53"/>
      <c r="L397" s="53"/>
      <c r="M397" s="53"/>
      <c r="N397" s="53"/>
      <c r="O397" s="53"/>
      <c r="P397" s="53"/>
      <c r="Q397" s="53"/>
      <c r="R397" s="53"/>
    </row>
    <row r="398" spans="9:18" ht="15" customHeight="1">
      <c r="I398" s="53"/>
      <c r="J398" s="53"/>
      <c r="K398" s="53"/>
      <c r="L398" s="53"/>
      <c r="M398" s="53"/>
      <c r="N398" s="53"/>
      <c r="O398" s="53"/>
      <c r="P398" s="53"/>
      <c r="Q398" s="53"/>
      <c r="R398" s="53"/>
    </row>
    <row r="399" spans="9:18" ht="15" customHeight="1">
      <c r="I399" s="53"/>
      <c r="J399" s="53"/>
      <c r="K399" s="53"/>
      <c r="L399" s="53"/>
      <c r="M399" s="53"/>
      <c r="N399" s="53"/>
      <c r="O399" s="53"/>
      <c r="P399" s="53"/>
      <c r="Q399" s="53"/>
      <c r="R399" s="53"/>
    </row>
    <row r="400" spans="9:18" ht="15" customHeight="1">
      <c r="I400" s="53"/>
      <c r="J400" s="53"/>
      <c r="K400" s="53"/>
      <c r="L400" s="53"/>
      <c r="M400" s="53"/>
      <c r="N400" s="53"/>
      <c r="O400" s="53"/>
      <c r="P400" s="53"/>
      <c r="Q400" s="53"/>
      <c r="R400" s="53"/>
    </row>
    <row r="401" spans="9:18" ht="15" customHeight="1">
      <c r="I401" s="53"/>
      <c r="J401" s="53"/>
      <c r="K401" s="53"/>
      <c r="L401" s="53"/>
      <c r="M401" s="53"/>
      <c r="N401" s="53"/>
      <c r="O401" s="53"/>
      <c r="P401" s="53"/>
      <c r="Q401" s="53"/>
      <c r="R401" s="53"/>
    </row>
    <row r="402" spans="9:18" ht="15" customHeight="1">
      <c r="I402" s="53"/>
      <c r="J402" s="53"/>
      <c r="K402" s="53"/>
      <c r="L402" s="53"/>
      <c r="M402" s="53"/>
      <c r="N402" s="53"/>
      <c r="O402" s="53"/>
      <c r="P402" s="53"/>
      <c r="Q402" s="53"/>
      <c r="R402" s="53"/>
    </row>
    <row r="403" spans="9:18" ht="15" customHeight="1">
      <c r="I403" s="53"/>
      <c r="J403" s="53"/>
      <c r="K403" s="53"/>
      <c r="L403" s="53"/>
      <c r="M403" s="53"/>
      <c r="N403" s="53"/>
      <c r="O403" s="53"/>
      <c r="P403" s="53"/>
      <c r="Q403" s="53"/>
      <c r="R403" s="53"/>
    </row>
    <row r="404" spans="9:18" ht="15" customHeight="1">
      <c r="I404" s="53"/>
      <c r="J404" s="53"/>
      <c r="K404" s="53"/>
      <c r="L404" s="53"/>
      <c r="M404" s="53"/>
      <c r="N404" s="53"/>
      <c r="O404" s="53"/>
      <c r="P404" s="53"/>
      <c r="Q404" s="53"/>
      <c r="R404" s="53"/>
    </row>
    <row r="405" spans="9:18" ht="15" customHeight="1">
      <c r="I405" s="53"/>
      <c r="J405" s="53"/>
      <c r="K405" s="53"/>
      <c r="L405" s="53"/>
      <c r="M405" s="53"/>
      <c r="N405" s="53"/>
      <c r="O405" s="53"/>
      <c r="P405" s="53"/>
      <c r="Q405" s="53"/>
      <c r="R405" s="53"/>
    </row>
    <row r="406" spans="9:18" ht="15" customHeight="1">
      <c r="I406" s="53"/>
      <c r="J406" s="53"/>
      <c r="K406" s="53"/>
      <c r="L406" s="53"/>
      <c r="M406" s="53"/>
      <c r="N406" s="53"/>
      <c r="O406" s="53"/>
      <c r="P406" s="53"/>
      <c r="Q406" s="53"/>
      <c r="R406" s="53"/>
    </row>
    <row r="407" spans="9:18" ht="15" customHeight="1">
      <c r="I407" s="53"/>
      <c r="J407" s="53"/>
      <c r="K407" s="53"/>
      <c r="L407" s="53"/>
      <c r="M407" s="53"/>
      <c r="N407" s="53"/>
      <c r="O407" s="53"/>
      <c r="P407" s="53"/>
      <c r="Q407" s="53"/>
      <c r="R407" s="53"/>
    </row>
    <row r="408" spans="9:18" ht="15" customHeight="1">
      <c r="I408" s="53"/>
      <c r="J408" s="53"/>
      <c r="K408" s="53"/>
      <c r="L408" s="53"/>
      <c r="M408" s="53"/>
      <c r="N408" s="53"/>
      <c r="O408" s="53"/>
      <c r="P408" s="53"/>
      <c r="Q408" s="53"/>
      <c r="R408" s="53"/>
    </row>
    <row r="409" spans="9:18" ht="15" customHeight="1">
      <c r="I409" s="53"/>
      <c r="J409" s="53"/>
      <c r="K409" s="53"/>
      <c r="L409" s="53"/>
      <c r="M409" s="53"/>
      <c r="N409" s="53"/>
      <c r="O409" s="53"/>
      <c r="P409" s="53"/>
      <c r="Q409" s="53"/>
      <c r="R409" s="53"/>
    </row>
    <row r="410" spans="9:18" ht="15" customHeight="1">
      <c r="I410" s="53"/>
      <c r="J410" s="53"/>
      <c r="K410" s="53"/>
      <c r="L410" s="53"/>
      <c r="M410" s="53"/>
      <c r="N410" s="53"/>
      <c r="O410" s="53"/>
      <c r="P410" s="53"/>
      <c r="Q410" s="53"/>
      <c r="R410" s="53"/>
    </row>
    <row r="411" spans="9:18" ht="15" customHeight="1">
      <c r="I411" s="53"/>
      <c r="J411" s="53"/>
      <c r="K411" s="53"/>
      <c r="L411" s="53"/>
      <c r="M411" s="53"/>
      <c r="N411" s="53"/>
      <c r="O411" s="53"/>
      <c r="P411" s="53"/>
      <c r="Q411" s="53"/>
      <c r="R411" s="53"/>
    </row>
    <row r="412" spans="9:18" ht="15" customHeight="1">
      <c r="I412" s="53"/>
      <c r="J412" s="53"/>
      <c r="K412" s="53"/>
      <c r="L412" s="53"/>
      <c r="M412" s="53"/>
      <c r="N412" s="53"/>
      <c r="O412" s="53"/>
      <c r="P412" s="53"/>
      <c r="Q412" s="53"/>
      <c r="R412" s="53"/>
    </row>
    <row r="413" spans="9:18" ht="15" customHeight="1">
      <c r="I413" s="53"/>
      <c r="J413" s="53"/>
      <c r="K413" s="53"/>
      <c r="L413" s="53"/>
      <c r="M413" s="53"/>
      <c r="N413" s="53"/>
      <c r="O413" s="53"/>
      <c r="P413" s="53"/>
      <c r="Q413" s="53"/>
      <c r="R413" s="53"/>
    </row>
    <row r="414" spans="9:18" ht="15" customHeight="1">
      <c r="I414" s="53"/>
      <c r="J414" s="53"/>
      <c r="K414" s="53"/>
      <c r="L414" s="53"/>
      <c r="M414" s="53"/>
      <c r="N414" s="53"/>
      <c r="O414" s="53"/>
      <c r="P414" s="53"/>
      <c r="Q414" s="53"/>
      <c r="R414" s="53"/>
    </row>
    <row r="415" spans="9:18" ht="15" customHeight="1">
      <c r="I415" s="53"/>
      <c r="J415" s="53"/>
      <c r="K415" s="53"/>
      <c r="L415" s="53"/>
      <c r="M415" s="53"/>
      <c r="N415" s="53"/>
      <c r="O415" s="53"/>
      <c r="P415" s="53"/>
      <c r="Q415" s="53"/>
      <c r="R415" s="53"/>
    </row>
    <row r="416" spans="9:18" ht="15" customHeight="1">
      <c r="I416" s="53"/>
      <c r="J416" s="53"/>
      <c r="K416" s="53"/>
      <c r="L416" s="53"/>
      <c r="M416" s="53"/>
      <c r="N416" s="53"/>
      <c r="O416" s="53"/>
      <c r="P416" s="53"/>
      <c r="Q416" s="53"/>
      <c r="R416" s="53"/>
    </row>
    <row r="417" spans="9:18" ht="15" customHeight="1">
      <c r="I417" s="53"/>
      <c r="J417" s="53"/>
      <c r="K417" s="53"/>
      <c r="L417" s="53"/>
      <c r="M417" s="53"/>
      <c r="N417" s="53"/>
      <c r="O417" s="53"/>
      <c r="P417" s="53"/>
      <c r="Q417" s="53"/>
      <c r="R417" s="53"/>
    </row>
    <row r="418" spans="9:18" ht="15" customHeight="1">
      <c r="I418" s="53"/>
      <c r="J418" s="53"/>
      <c r="K418" s="53"/>
      <c r="L418" s="53"/>
      <c r="M418" s="53"/>
      <c r="N418" s="53"/>
      <c r="O418" s="53"/>
      <c r="P418" s="53"/>
      <c r="Q418" s="53"/>
      <c r="R418" s="53"/>
    </row>
    <row r="419" spans="9:18" ht="15" customHeight="1">
      <c r="I419" s="53"/>
      <c r="J419" s="53"/>
      <c r="K419" s="53"/>
      <c r="L419" s="53"/>
      <c r="M419" s="53"/>
      <c r="N419" s="53"/>
      <c r="O419" s="53"/>
      <c r="P419" s="53"/>
      <c r="Q419" s="53"/>
      <c r="R419" s="53"/>
    </row>
    <row r="420" spans="9:18" ht="15" customHeight="1">
      <c r="I420" s="53"/>
      <c r="J420" s="53"/>
      <c r="K420" s="53"/>
      <c r="L420" s="53"/>
      <c r="M420" s="53"/>
      <c r="N420" s="53"/>
      <c r="O420" s="53"/>
      <c r="P420" s="53"/>
      <c r="Q420" s="53"/>
      <c r="R420" s="53"/>
    </row>
    <row r="421" spans="9:18" ht="15" customHeight="1">
      <c r="I421" s="53"/>
      <c r="J421" s="53"/>
      <c r="K421" s="53"/>
      <c r="L421" s="53"/>
      <c r="M421" s="53"/>
      <c r="N421" s="53"/>
      <c r="O421" s="53"/>
      <c r="P421" s="53"/>
      <c r="Q421" s="53"/>
      <c r="R421" s="53"/>
    </row>
    <row r="422" spans="9:18" ht="15" customHeight="1">
      <c r="I422" s="53"/>
      <c r="J422" s="53"/>
      <c r="K422" s="53"/>
      <c r="L422" s="53"/>
      <c r="M422" s="53"/>
      <c r="N422" s="53"/>
      <c r="O422" s="53"/>
      <c r="P422" s="53"/>
      <c r="Q422" s="53"/>
      <c r="R422" s="53"/>
    </row>
    <row r="423" spans="9:18" ht="15" customHeight="1">
      <c r="I423" s="53"/>
      <c r="J423" s="53"/>
      <c r="K423" s="53"/>
      <c r="L423" s="53"/>
      <c r="M423" s="53"/>
      <c r="N423" s="53"/>
      <c r="O423" s="53"/>
      <c r="P423" s="53"/>
      <c r="Q423" s="53"/>
      <c r="R423" s="53"/>
    </row>
    <row r="424" spans="9:18" ht="15" customHeight="1">
      <c r="I424" s="53"/>
      <c r="J424" s="53"/>
      <c r="K424" s="53"/>
      <c r="L424" s="53"/>
      <c r="M424" s="53"/>
      <c r="N424" s="53"/>
      <c r="O424" s="53"/>
      <c r="P424" s="53"/>
      <c r="Q424" s="53"/>
      <c r="R424" s="53"/>
    </row>
    <row r="425" spans="9:18" ht="15" customHeight="1">
      <c r="I425" s="53"/>
      <c r="J425" s="53"/>
      <c r="K425" s="53"/>
      <c r="L425" s="53"/>
      <c r="M425" s="53"/>
      <c r="N425" s="53"/>
      <c r="O425" s="53"/>
      <c r="P425" s="53"/>
      <c r="Q425" s="53"/>
      <c r="R425" s="53"/>
    </row>
    <row r="426" spans="9:18" ht="15" customHeight="1">
      <c r="I426" s="53"/>
      <c r="J426" s="53"/>
      <c r="K426" s="53"/>
      <c r="L426" s="53"/>
      <c r="M426" s="53"/>
      <c r="N426" s="53"/>
      <c r="O426" s="53"/>
      <c r="P426" s="53"/>
      <c r="Q426" s="53"/>
      <c r="R426" s="53"/>
    </row>
    <row r="427" spans="9:18" ht="15" customHeight="1">
      <c r="I427" s="53"/>
      <c r="J427" s="53"/>
      <c r="K427" s="53"/>
      <c r="L427" s="53"/>
      <c r="M427" s="53"/>
      <c r="N427" s="53"/>
      <c r="O427" s="53"/>
      <c r="P427" s="53"/>
      <c r="Q427" s="53"/>
      <c r="R427" s="53"/>
    </row>
    <row r="428" spans="9:18" ht="15" customHeight="1">
      <c r="I428" s="53"/>
      <c r="J428" s="53"/>
      <c r="K428" s="53"/>
      <c r="L428" s="53"/>
      <c r="M428" s="53"/>
      <c r="N428" s="53"/>
      <c r="O428" s="53"/>
      <c r="P428" s="53"/>
      <c r="Q428" s="53"/>
      <c r="R428" s="53"/>
    </row>
    <row r="429" spans="9:18" ht="15" customHeight="1">
      <c r="I429" s="53"/>
      <c r="J429" s="53"/>
      <c r="K429" s="53"/>
      <c r="L429" s="53"/>
      <c r="M429" s="53"/>
      <c r="N429" s="53"/>
      <c r="O429" s="53"/>
      <c r="P429" s="53"/>
      <c r="Q429" s="53"/>
      <c r="R429" s="53"/>
    </row>
    <row r="430" spans="9:18" ht="15" customHeight="1">
      <c r="I430" s="53"/>
      <c r="J430" s="53"/>
      <c r="K430" s="53"/>
      <c r="L430" s="53"/>
      <c r="M430" s="53"/>
      <c r="N430" s="53"/>
      <c r="O430" s="53"/>
      <c r="P430" s="53"/>
      <c r="Q430" s="53"/>
      <c r="R430" s="53"/>
    </row>
    <row r="431" spans="9:18" ht="15" customHeight="1">
      <c r="I431" s="53"/>
      <c r="J431" s="53"/>
      <c r="K431" s="53"/>
      <c r="L431" s="53"/>
      <c r="M431" s="53"/>
      <c r="N431" s="53"/>
      <c r="O431" s="53"/>
      <c r="P431" s="53"/>
      <c r="Q431" s="53"/>
      <c r="R431" s="53"/>
    </row>
    <row r="432" spans="9:18" ht="15" customHeight="1">
      <c r="I432" s="53"/>
      <c r="J432" s="53"/>
      <c r="K432" s="53"/>
      <c r="L432" s="53"/>
      <c r="M432" s="53"/>
      <c r="N432" s="53"/>
      <c r="O432" s="53"/>
      <c r="P432" s="53"/>
      <c r="Q432" s="53"/>
      <c r="R432" s="53"/>
    </row>
    <row r="433" spans="9:18" ht="15" customHeight="1">
      <c r="I433" s="53"/>
      <c r="J433" s="53"/>
      <c r="K433" s="53"/>
      <c r="L433" s="53"/>
      <c r="M433" s="53"/>
      <c r="N433" s="53"/>
      <c r="O433" s="53"/>
      <c r="P433" s="53"/>
      <c r="Q433" s="53"/>
      <c r="R433" s="53"/>
    </row>
    <row r="434" spans="9:18" ht="15" customHeight="1">
      <c r="I434" s="53"/>
      <c r="J434" s="53"/>
      <c r="K434" s="53"/>
      <c r="L434" s="53"/>
      <c r="M434" s="53"/>
      <c r="N434" s="53"/>
      <c r="O434" s="53"/>
      <c r="P434" s="53"/>
      <c r="Q434" s="53"/>
      <c r="R434" s="53"/>
    </row>
    <row r="435" spans="9:18" ht="15" customHeight="1">
      <c r="I435" s="53"/>
      <c r="J435" s="53"/>
      <c r="K435" s="53"/>
      <c r="L435" s="53"/>
      <c r="M435" s="53"/>
      <c r="N435" s="53"/>
      <c r="O435" s="53"/>
      <c r="P435" s="53"/>
      <c r="Q435" s="53"/>
      <c r="R435" s="53"/>
    </row>
    <row r="436" spans="9:18" ht="15" customHeight="1">
      <c r="I436" s="53"/>
      <c r="J436" s="53"/>
      <c r="K436" s="53"/>
      <c r="L436" s="53"/>
      <c r="M436" s="53"/>
      <c r="N436" s="53"/>
      <c r="O436" s="53"/>
      <c r="P436" s="53"/>
      <c r="Q436" s="53"/>
      <c r="R436" s="53"/>
    </row>
    <row r="437" spans="9:18" ht="15" customHeight="1">
      <c r="I437" s="53"/>
      <c r="J437" s="53"/>
      <c r="K437" s="53"/>
      <c r="L437" s="53"/>
      <c r="M437" s="53"/>
      <c r="N437" s="53"/>
      <c r="O437" s="53"/>
      <c r="P437" s="53"/>
      <c r="Q437" s="53"/>
      <c r="R437" s="53"/>
    </row>
    <row r="438" spans="9:18" ht="15" customHeight="1">
      <c r="I438" s="53"/>
      <c r="J438" s="53"/>
      <c r="K438" s="53"/>
      <c r="L438" s="53"/>
      <c r="M438" s="53"/>
      <c r="N438" s="53"/>
      <c r="O438" s="53"/>
      <c r="P438" s="53"/>
      <c r="Q438" s="53"/>
      <c r="R438" s="53"/>
    </row>
    <row r="439" spans="9:18" ht="15" customHeight="1">
      <c r="I439" s="53"/>
      <c r="J439" s="53"/>
      <c r="K439" s="53"/>
      <c r="L439" s="53"/>
      <c r="M439" s="53"/>
      <c r="N439" s="53"/>
      <c r="O439" s="53"/>
      <c r="P439" s="53"/>
      <c r="Q439" s="53"/>
      <c r="R439" s="53"/>
    </row>
    <row r="440" spans="9:18" ht="15" customHeight="1">
      <c r="I440" s="53"/>
      <c r="J440" s="53"/>
      <c r="K440" s="53"/>
      <c r="L440" s="53"/>
      <c r="M440" s="53"/>
      <c r="N440" s="53"/>
      <c r="O440" s="53"/>
      <c r="P440" s="53"/>
      <c r="Q440" s="53"/>
      <c r="R440" s="53"/>
    </row>
    <row r="441" spans="9:18" ht="15" customHeight="1">
      <c r="I441" s="53"/>
      <c r="J441" s="53"/>
      <c r="K441" s="53"/>
      <c r="L441" s="53"/>
      <c r="M441" s="53"/>
      <c r="N441" s="53"/>
      <c r="O441" s="53"/>
      <c r="P441" s="53"/>
      <c r="Q441" s="53"/>
      <c r="R441" s="53"/>
    </row>
    <row r="442" spans="9:18" ht="15" customHeight="1">
      <c r="I442" s="53"/>
      <c r="J442" s="53"/>
      <c r="K442" s="53"/>
      <c r="L442" s="53"/>
      <c r="M442" s="53"/>
      <c r="N442" s="53"/>
      <c r="O442" s="53"/>
      <c r="P442" s="53"/>
      <c r="Q442" s="53"/>
      <c r="R442" s="53"/>
    </row>
    <row r="443" spans="9:18" ht="15" customHeight="1">
      <c r="I443" s="53"/>
      <c r="J443" s="53"/>
      <c r="K443" s="53"/>
      <c r="L443" s="53"/>
      <c r="M443" s="53"/>
      <c r="N443" s="53"/>
      <c r="O443" s="53"/>
      <c r="P443" s="53"/>
      <c r="Q443" s="53"/>
      <c r="R443" s="53"/>
    </row>
    <row r="444" spans="9:18" ht="15" customHeight="1">
      <c r="I444" s="53"/>
      <c r="J444" s="53"/>
      <c r="K444" s="53"/>
      <c r="L444" s="53"/>
      <c r="M444" s="53"/>
      <c r="N444" s="53"/>
      <c r="O444" s="53"/>
      <c r="P444" s="53"/>
      <c r="Q444" s="53"/>
      <c r="R444" s="53"/>
    </row>
    <row r="445" spans="9:18" ht="15" customHeight="1">
      <c r="I445" s="53"/>
      <c r="J445" s="53"/>
      <c r="K445" s="53"/>
      <c r="L445" s="53"/>
      <c r="M445" s="53"/>
      <c r="N445" s="53"/>
      <c r="O445" s="53"/>
      <c r="P445" s="53"/>
      <c r="Q445" s="53"/>
      <c r="R445" s="53"/>
    </row>
    <row r="446" spans="9:18" ht="15" customHeight="1">
      <c r="I446" s="53"/>
      <c r="J446" s="53"/>
      <c r="K446" s="53"/>
      <c r="L446" s="53"/>
      <c r="M446" s="53"/>
      <c r="N446" s="53"/>
      <c r="O446" s="53"/>
      <c r="P446" s="53"/>
      <c r="Q446" s="53"/>
      <c r="R446" s="53"/>
    </row>
    <row r="447" spans="9:18" ht="15" customHeight="1">
      <c r="I447" s="53"/>
      <c r="J447" s="53"/>
      <c r="K447" s="53"/>
      <c r="L447" s="53"/>
      <c r="M447" s="53"/>
      <c r="N447" s="53"/>
      <c r="O447" s="53"/>
      <c r="P447" s="53"/>
      <c r="Q447" s="53"/>
      <c r="R447" s="53"/>
    </row>
    <row r="448" spans="9:18" ht="15" customHeight="1">
      <c r="I448" s="53"/>
      <c r="J448" s="53"/>
      <c r="K448" s="53"/>
      <c r="L448" s="53"/>
      <c r="M448" s="53"/>
      <c r="N448" s="53"/>
      <c r="O448" s="53"/>
      <c r="P448" s="53"/>
      <c r="Q448" s="53"/>
      <c r="R448" s="53"/>
    </row>
    <row r="449" spans="9:18" ht="15" customHeight="1">
      <c r="I449" s="53"/>
      <c r="J449" s="53"/>
      <c r="K449" s="53"/>
      <c r="L449" s="53"/>
      <c r="M449" s="53"/>
      <c r="N449" s="53"/>
      <c r="O449" s="53"/>
      <c r="P449" s="53"/>
      <c r="Q449" s="53"/>
      <c r="R449" s="53"/>
    </row>
    <row r="450" spans="9:18" ht="15" customHeight="1">
      <c r="I450" s="53"/>
      <c r="J450" s="53"/>
      <c r="K450" s="53"/>
      <c r="L450" s="53"/>
      <c r="M450" s="53"/>
      <c r="N450" s="53"/>
      <c r="O450" s="53"/>
      <c r="P450" s="53"/>
      <c r="Q450" s="53"/>
      <c r="R450" s="53"/>
    </row>
    <row r="451" spans="9:18" ht="15" customHeight="1">
      <c r="I451" s="53"/>
      <c r="J451" s="53"/>
      <c r="K451" s="53"/>
      <c r="L451" s="53"/>
      <c r="M451" s="53"/>
      <c r="N451" s="53"/>
      <c r="O451" s="53"/>
      <c r="P451" s="53"/>
      <c r="Q451" s="53"/>
      <c r="R451" s="53"/>
    </row>
    <row r="452" spans="9:18" ht="15" customHeight="1">
      <c r="I452" s="53"/>
      <c r="J452" s="53"/>
      <c r="K452" s="53"/>
      <c r="L452" s="53"/>
      <c r="M452" s="53"/>
      <c r="N452" s="53"/>
      <c r="O452" s="53"/>
      <c r="P452" s="53"/>
      <c r="Q452" s="53"/>
      <c r="R452" s="53"/>
    </row>
    <row r="453" spans="9:18" ht="15" customHeight="1">
      <c r="I453" s="53"/>
      <c r="J453" s="53"/>
      <c r="K453" s="53"/>
      <c r="L453" s="53"/>
      <c r="M453" s="53"/>
      <c r="N453" s="53"/>
      <c r="O453" s="53"/>
      <c r="P453" s="53"/>
      <c r="Q453" s="53"/>
      <c r="R453" s="53"/>
    </row>
    <row r="454" spans="9:18" ht="15" customHeight="1">
      <c r="I454" s="53"/>
      <c r="J454" s="53"/>
      <c r="K454" s="53"/>
      <c r="L454" s="53"/>
      <c r="M454" s="53"/>
      <c r="N454" s="53"/>
      <c r="O454" s="53"/>
      <c r="P454" s="53"/>
      <c r="Q454" s="53"/>
      <c r="R454" s="53"/>
    </row>
    <row r="455" spans="9:18" ht="15" customHeight="1">
      <c r="I455" s="53"/>
      <c r="J455" s="53"/>
      <c r="K455" s="53"/>
      <c r="L455" s="53"/>
      <c r="M455" s="53"/>
      <c r="N455" s="53"/>
      <c r="O455" s="53"/>
      <c r="P455" s="53"/>
      <c r="Q455" s="53"/>
      <c r="R455" s="53"/>
    </row>
    <row r="456" spans="9:18" ht="15" customHeight="1">
      <c r="I456" s="53"/>
      <c r="J456" s="53"/>
      <c r="K456" s="53"/>
      <c r="L456" s="53"/>
      <c r="M456" s="53"/>
      <c r="N456" s="53"/>
      <c r="O456" s="53"/>
      <c r="P456" s="53"/>
      <c r="Q456" s="53"/>
      <c r="R456" s="53"/>
    </row>
    <row r="457" spans="9:18" ht="15" customHeight="1">
      <c r="I457" s="53"/>
      <c r="J457" s="53"/>
      <c r="K457" s="53"/>
      <c r="L457" s="53"/>
      <c r="M457" s="53"/>
      <c r="N457" s="53"/>
      <c r="O457" s="53"/>
      <c r="P457" s="53"/>
      <c r="Q457" s="53"/>
      <c r="R457" s="53"/>
    </row>
    <row r="458" spans="9:18" ht="15" customHeight="1">
      <c r="I458" s="53"/>
      <c r="J458" s="53"/>
      <c r="K458" s="53"/>
      <c r="L458" s="53"/>
      <c r="M458" s="53"/>
      <c r="N458" s="53"/>
      <c r="O458" s="53"/>
      <c r="P458" s="53"/>
      <c r="Q458" s="53"/>
      <c r="R458" s="53"/>
    </row>
    <row r="459" spans="9:18" ht="15" customHeight="1">
      <c r="I459" s="53"/>
      <c r="J459" s="53"/>
      <c r="K459" s="53"/>
      <c r="L459" s="53"/>
      <c r="M459" s="53"/>
      <c r="N459" s="53"/>
      <c r="O459" s="53"/>
      <c r="P459" s="53"/>
      <c r="Q459" s="53"/>
      <c r="R459" s="53"/>
    </row>
    <row r="460" spans="9:18" ht="15" customHeight="1">
      <c r="I460" s="53"/>
      <c r="J460" s="53"/>
      <c r="K460" s="53"/>
      <c r="L460" s="53"/>
      <c r="M460" s="53"/>
      <c r="N460" s="53"/>
      <c r="O460" s="53"/>
      <c r="P460" s="53"/>
      <c r="Q460" s="53"/>
      <c r="R460" s="53"/>
    </row>
    <row r="461" spans="9:18" ht="15" customHeight="1">
      <c r="I461" s="53"/>
      <c r="J461" s="53"/>
      <c r="K461" s="53"/>
      <c r="L461" s="53"/>
      <c r="M461" s="53"/>
      <c r="N461" s="53"/>
      <c r="O461" s="53"/>
      <c r="P461" s="53"/>
      <c r="Q461" s="53"/>
      <c r="R461" s="53"/>
    </row>
    <row r="462" spans="9:18" ht="15" customHeight="1">
      <c r="I462" s="53"/>
      <c r="J462" s="53"/>
      <c r="K462" s="53"/>
      <c r="L462" s="53"/>
      <c r="M462" s="53"/>
      <c r="N462" s="53"/>
      <c r="O462" s="53"/>
      <c r="P462" s="53"/>
      <c r="Q462" s="53"/>
      <c r="R462" s="53"/>
    </row>
    <row r="463" spans="9:18" ht="15" customHeight="1">
      <c r="I463" s="53"/>
      <c r="J463" s="53"/>
      <c r="K463" s="53"/>
      <c r="L463" s="53"/>
      <c r="M463" s="53"/>
      <c r="N463" s="53"/>
      <c r="O463" s="53"/>
      <c r="P463" s="53"/>
      <c r="Q463" s="53"/>
      <c r="R463" s="53"/>
    </row>
    <row r="464" spans="9:18" ht="15" customHeight="1">
      <c r="I464" s="53"/>
      <c r="J464" s="53"/>
      <c r="K464" s="53"/>
      <c r="L464" s="53"/>
      <c r="M464" s="53"/>
      <c r="N464" s="53"/>
      <c r="O464" s="53"/>
      <c r="P464" s="53"/>
      <c r="Q464" s="53"/>
      <c r="R464" s="53"/>
    </row>
    <row r="465" spans="9:18" ht="15" customHeight="1">
      <c r="I465" s="53"/>
      <c r="J465" s="53"/>
      <c r="K465" s="53"/>
      <c r="L465" s="53"/>
      <c r="M465" s="53"/>
      <c r="N465" s="53"/>
      <c r="O465" s="53"/>
      <c r="P465" s="53"/>
      <c r="Q465" s="53"/>
      <c r="R465" s="53"/>
    </row>
    <row r="466" spans="9:18" ht="15" customHeight="1">
      <c r="I466" s="53"/>
      <c r="J466" s="53"/>
      <c r="K466" s="53"/>
      <c r="L466" s="53"/>
      <c r="M466" s="53"/>
      <c r="N466" s="53"/>
      <c r="O466" s="53"/>
      <c r="P466" s="53"/>
      <c r="Q466" s="53"/>
      <c r="R466" s="53"/>
    </row>
    <row r="467" spans="9:18" ht="15" customHeight="1">
      <c r="I467" s="53"/>
      <c r="J467" s="53"/>
      <c r="K467" s="53"/>
      <c r="L467" s="53"/>
      <c r="M467" s="53"/>
      <c r="N467" s="53"/>
      <c r="O467" s="53"/>
      <c r="P467" s="53"/>
      <c r="Q467" s="53"/>
      <c r="R467" s="53"/>
    </row>
    <row r="468" spans="9:18" ht="15" customHeight="1">
      <c r="I468" s="53"/>
      <c r="J468" s="53"/>
      <c r="K468" s="53"/>
      <c r="L468" s="53"/>
      <c r="M468" s="53"/>
      <c r="N468" s="53"/>
      <c r="O468" s="53"/>
      <c r="P468" s="53"/>
      <c r="Q468" s="53"/>
      <c r="R468" s="53"/>
    </row>
    <row r="469" spans="9:18" ht="15" customHeight="1">
      <c r="I469" s="53"/>
      <c r="J469" s="53"/>
      <c r="K469" s="53"/>
      <c r="L469" s="53"/>
      <c r="M469" s="53"/>
      <c r="N469" s="53"/>
      <c r="O469" s="53"/>
      <c r="P469" s="53"/>
      <c r="Q469" s="53"/>
      <c r="R469" s="53"/>
    </row>
    <row r="470" spans="9:18" ht="15" customHeight="1">
      <c r="I470" s="53"/>
      <c r="J470" s="53"/>
      <c r="K470" s="53"/>
      <c r="L470" s="53"/>
      <c r="M470" s="53"/>
      <c r="N470" s="53"/>
      <c r="O470" s="53"/>
      <c r="P470" s="53"/>
      <c r="Q470" s="53"/>
      <c r="R470" s="53"/>
    </row>
    <row r="471" spans="9:18" ht="15" customHeight="1">
      <c r="I471" s="53"/>
      <c r="J471" s="53"/>
      <c r="K471" s="53"/>
      <c r="L471" s="53"/>
      <c r="M471" s="53"/>
      <c r="N471" s="53"/>
      <c r="O471" s="53"/>
      <c r="P471" s="53"/>
      <c r="Q471" s="53"/>
      <c r="R471" s="53"/>
    </row>
    <row r="472" spans="9:18" ht="15" customHeight="1">
      <c r="I472" s="53"/>
      <c r="J472" s="53"/>
      <c r="K472" s="53"/>
      <c r="L472" s="53"/>
      <c r="M472" s="53"/>
      <c r="N472" s="53"/>
      <c r="O472" s="53"/>
      <c r="P472" s="53"/>
      <c r="Q472" s="53"/>
      <c r="R472" s="53"/>
    </row>
    <row r="473" spans="9:18" ht="15" customHeight="1">
      <c r="I473" s="53"/>
      <c r="J473" s="53"/>
      <c r="K473" s="53"/>
      <c r="L473" s="53"/>
      <c r="M473" s="53"/>
      <c r="N473" s="53"/>
      <c r="O473" s="53"/>
      <c r="P473" s="53"/>
      <c r="Q473" s="53"/>
      <c r="R473" s="53"/>
    </row>
    <row r="474" spans="9:18" ht="15" customHeight="1">
      <c r="I474" s="53"/>
      <c r="J474" s="53"/>
      <c r="K474" s="53"/>
      <c r="L474" s="53"/>
      <c r="M474" s="53"/>
      <c r="N474" s="53"/>
      <c r="O474" s="53"/>
      <c r="P474" s="53"/>
      <c r="Q474" s="53"/>
      <c r="R474" s="53"/>
    </row>
    <row r="475" spans="9:18" ht="15" customHeight="1">
      <c r="I475" s="53"/>
      <c r="J475" s="53"/>
      <c r="K475" s="53"/>
      <c r="L475" s="53"/>
      <c r="M475" s="53"/>
      <c r="N475" s="53"/>
      <c r="O475" s="53"/>
      <c r="P475" s="53"/>
      <c r="Q475" s="53"/>
      <c r="R475" s="53"/>
    </row>
    <row r="476" spans="9:18" ht="15" customHeight="1">
      <c r="I476" s="53"/>
      <c r="J476" s="53"/>
      <c r="K476" s="53"/>
      <c r="L476" s="53"/>
      <c r="M476" s="53"/>
      <c r="N476" s="53"/>
      <c r="O476" s="53"/>
      <c r="P476" s="53"/>
      <c r="Q476" s="53"/>
      <c r="R476" s="53"/>
    </row>
    <row r="477" spans="9:18" ht="15" customHeight="1">
      <c r="I477" s="53"/>
      <c r="J477" s="53"/>
      <c r="K477" s="53"/>
      <c r="L477" s="53"/>
      <c r="M477" s="53"/>
      <c r="N477" s="53"/>
      <c r="O477" s="53"/>
      <c r="P477" s="53"/>
      <c r="Q477" s="53"/>
      <c r="R477" s="53"/>
    </row>
    <row r="478" spans="9:18" ht="15" customHeight="1">
      <c r="I478" s="53"/>
      <c r="J478" s="53"/>
      <c r="K478" s="53"/>
      <c r="L478" s="53"/>
      <c r="M478" s="53"/>
      <c r="N478" s="53"/>
      <c r="O478" s="53"/>
      <c r="P478" s="53"/>
      <c r="Q478" s="53"/>
      <c r="R478" s="53"/>
    </row>
    <row r="479" spans="9:18" ht="15" customHeight="1">
      <c r="I479" s="53"/>
      <c r="J479" s="53"/>
      <c r="K479" s="53"/>
      <c r="L479" s="53"/>
      <c r="M479" s="53"/>
      <c r="N479" s="53"/>
      <c r="O479" s="53"/>
      <c r="P479" s="53"/>
      <c r="Q479" s="53"/>
      <c r="R479" s="53"/>
    </row>
    <row r="480" spans="9:18" ht="15" customHeight="1">
      <c r="I480" s="53"/>
      <c r="J480" s="53"/>
      <c r="K480" s="53"/>
      <c r="L480" s="53"/>
      <c r="M480" s="53"/>
      <c r="N480" s="53"/>
      <c r="O480" s="53"/>
      <c r="P480" s="53"/>
      <c r="Q480" s="53"/>
      <c r="R480" s="53"/>
    </row>
    <row r="481" spans="9:18" ht="15" customHeight="1">
      <c r="I481" s="53"/>
      <c r="J481" s="53"/>
      <c r="K481" s="53"/>
      <c r="L481" s="53"/>
      <c r="M481" s="53"/>
      <c r="N481" s="53"/>
      <c r="O481" s="53"/>
      <c r="P481" s="53"/>
      <c r="Q481" s="53"/>
      <c r="R481" s="53"/>
    </row>
    <row r="482" spans="9:18" ht="15" customHeight="1">
      <c r="I482" s="53"/>
      <c r="J482" s="53"/>
      <c r="K482" s="53"/>
      <c r="L482" s="53"/>
      <c r="M482" s="53"/>
      <c r="N482" s="53"/>
      <c r="O482" s="53"/>
      <c r="P482" s="53"/>
      <c r="Q482" s="53"/>
      <c r="R482" s="53"/>
    </row>
    <row r="483" spans="9:18" ht="15" customHeight="1">
      <c r="I483" s="53"/>
      <c r="J483" s="53"/>
      <c r="K483" s="53"/>
      <c r="L483" s="53"/>
      <c r="M483" s="53"/>
      <c r="N483" s="53"/>
      <c r="O483" s="53"/>
      <c r="P483" s="53"/>
      <c r="Q483" s="53"/>
      <c r="R483" s="53"/>
    </row>
    <row r="484" spans="9:18" ht="15" customHeight="1">
      <c r="I484" s="53"/>
      <c r="J484" s="53"/>
      <c r="K484" s="53"/>
      <c r="L484" s="53"/>
      <c r="M484" s="53"/>
      <c r="N484" s="53"/>
      <c r="O484" s="53"/>
      <c r="P484" s="53"/>
      <c r="Q484" s="53"/>
      <c r="R484" s="53"/>
    </row>
    <row r="485" spans="9:18" ht="15" customHeight="1">
      <c r="I485" s="53"/>
      <c r="J485" s="53"/>
      <c r="K485" s="53"/>
      <c r="L485" s="53"/>
      <c r="M485" s="53"/>
      <c r="N485" s="53"/>
      <c r="O485" s="53"/>
      <c r="P485" s="53"/>
      <c r="Q485" s="53"/>
      <c r="R485" s="53"/>
    </row>
    <row r="486" spans="9:18" ht="15" customHeight="1">
      <c r="I486" s="53"/>
      <c r="J486" s="53"/>
      <c r="K486" s="53"/>
      <c r="L486" s="53"/>
      <c r="M486" s="53"/>
      <c r="N486" s="53"/>
      <c r="O486" s="53"/>
      <c r="P486" s="53"/>
      <c r="Q486" s="53"/>
      <c r="R486" s="53"/>
    </row>
    <row r="487" spans="9:18" ht="15" customHeight="1">
      <c r="I487" s="53"/>
      <c r="J487" s="53"/>
      <c r="K487" s="53"/>
      <c r="L487" s="53"/>
      <c r="M487" s="53"/>
      <c r="N487" s="53"/>
      <c r="O487" s="53"/>
      <c r="P487" s="53"/>
      <c r="Q487" s="53"/>
      <c r="R487" s="53"/>
    </row>
    <row r="488" spans="9:18" ht="15" customHeight="1">
      <c r="I488" s="53"/>
      <c r="J488" s="53"/>
      <c r="K488" s="53"/>
      <c r="L488" s="53"/>
      <c r="M488" s="53"/>
      <c r="N488" s="53"/>
      <c r="O488" s="53"/>
      <c r="P488" s="53"/>
      <c r="Q488" s="53"/>
      <c r="R488" s="53"/>
    </row>
    <row r="489" spans="9:18" ht="15" customHeight="1">
      <c r="I489" s="53"/>
      <c r="J489" s="53"/>
      <c r="K489" s="53"/>
      <c r="L489" s="53"/>
      <c r="M489" s="53"/>
      <c r="N489" s="53"/>
      <c r="O489" s="53"/>
      <c r="P489" s="53"/>
      <c r="Q489" s="53"/>
      <c r="R489" s="53"/>
    </row>
    <row r="490" spans="9:18" ht="15" customHeight="1">
      <c r="I490" s="53"/>
      <c r="J490" s="53"/>
      <c r="K490" s="53"/>
      <c r="L490" s="53"/>
      <c r="M490" s="53"/>
      <c r="N490" s="53"/>
      <c r="O490" s="53"/>
      <c r="P490" s="53"/>
      <c r="Q490" s="53"/>
      <c r="R490" s="53"/>
    </row>
    <row r="491" spans="9:18" ht="15" customHeight="1">
      <c r="I491" s="53"/>
      <c r="J491" s="53"/>
      <c r="K491" s="53"/>
      <c r="L491" s="53"/>
      <c r="M491" s="53"/>
      <c r="N491" s="53"/>
      <c r="O491" s="53"/>
      <c r="P491" s="53"/>
      <c r="Q491" s="53"/>
      <c r="R491" s="53"/>
    </row>
    <row r="492" spans="9:18" ht="15" customHeight="1">
      <c r="I492" s="53"/>
      <c r="J492" s="53"/>
      <c r="K492" s="53"/>
      <c r="L492" s="53"/>
      <c r="M492" s="53"/>
      <c r="N492" s="53"/>
      <c r="O492" s="53"/>
      <c r="P492" s="53"/>
      <c r="Q492" s="53"/>
      <c r="R492" s="53"/>
    </row>
    <row r="493" spans="9:18" ht="15" customHeight="1">
      <c r="I493" s="53"/>
      <c r="J493" s="53"/>
      <c r="K493" s="53"/>
      <c r="L493" s="53"/>
      <c r="M493" s="53"/>
      <c r="N493" s="53"/>
      <c r="O493" s="53"/>
      <c r="P493" s="53"/>
      <c r="Q493" s="53"/>
      <c r="R493" s="53"/>
    </row>
    <row r="494" spans="9:18" ht="15" customHeight="1">
      <c r="I494" s="53"/>
      <c r="J494" s="53"/>
      <c r="K494" s="53"/>
      <c r="L494" s="53"/>
      <c r="M494" s="53"/>
      <c r="N494" s="53"/>
      <c r="O494" s="53"/>
      <c r="P494" s="53"/>
      <c r="Q494" s="53"/>
      <c r="R494" s="53"/>
    </row>
    <row r="495" spans="9:18" ht="15" customHeight="1">
      <c r="I495" s="53"/>
      <c r="J495" s="53"/>
      <c r="K495" s="53"/>
      <c r="L495" s="53"/>
      <c r="M495" s="53"/>
      <c r="N495" s="53"/>
      <c r="O495" s="53"/>
      <c r="P495" s="53"/>
      <c r="Q495" s="53"/>
      <c r="R495" s="53"/>
    </row>
    <row r="496" spans="9:18" ht="15" customHeight="1">
      <c r="I496" s="53"/>
      <c r="J496" s="53"/>
      <c r="K496" s="53"/>
      <c r="L496" s="53"/>
      <c r="M496" s="53"/>
      <c r="N496" s="53"/>
      <c r="O496" s="53"/>
      <c r="P496" s="53"/>
      <c r="Q496" s="53"/>
      <c r="R496" s="53"/>
    </row>
    <row r="497" spans="9:18" ht="15" customHeight="1">
      <c r="I497" s="53"/>
      <c r="J497" s="53"/>
      <c r="K497" s="53"/>
      <c r="L497" s="53"/>
      <c r="M497" s="53"/>
      <c r="N497" s="53"/>
      <c r="O497" s="53"/>
      <c r="P497" s="53"/>
      <c r="Q497" s="53"/>
      <c r="R497" s="53"/>
    </row>
    <row r="498" spans="9:18" ht="15" customHeight="1">
      <c r="I498" s="53"/>
      <c r="J498" s="53"/>
      <c r="K498" s="53"/>
      <c r="L498" s="53"/>
      <c r="M498" s="53"/>
      <c r="N498" s="53"/>
      <c r="O498" s="53"/>
      <c r="P498" s="53"/>
      <c r="Q498" s="53"/>
      <c r="R498" s="53"/>
    </row>
    <row r="499" spans="9:18" ht="15" customHeight="1">
      <c r="I499" s="53"/>
      <c r="J499" s="53"/>
      <c r="K499" s="53"/>
      <c r="L499" s="53"/>
      <c r="M499" s="53"/>
      <c r="N499" s="53"/>
      <c r="O499" s="53"/>
      <c r="P499" s="53"/>
      <c r="Q499" s="53"/>
      <c r="R499" s="53"/>
    </row>
    <row r="500" spans="9:18" ht="15" customHeight="1">
      <c r="I500" s="53"/>
      <c r="J500" s="53"/>
      <c r="K500" s="53"/>
      <c r="L500" s="53"/>
      <c r="M500" s="53"/>
      <c r="N500" s="53"/>
      <c r="O500" s="53"/>
      <c r="P500" s="53"/>
      <c r="Q500" s="53"/>
      <c r="R500" s="53"/>
    </row>
    <row r="501" spans="9:18" ht="15" customHeight="1">
      <c r="I501" s="53"/>
      <c r="J501" s="53"/>
      <c r="K501" s="53"/>
      <c r="L501" s="53"/>
      <c r="M501" s="53"/>
      <c r="N501" s="53"/>
      <c r="O501" s="53"/>
      <c r="P501" s="53"/>
      <c r="Q501" s="53"/>
      <c r="R501" s="53"/>
    </row>
    <row r="502" spans="9:18" ht="15" customHeight="1">
      <c r="I502" s="53"/>
      <c r="J502" s="53"/>
      <c r="K502" s="53"/>
      <c r="L502" s="53"/>
      <c r="M502" s="53"/>
      <c r="N502" s="53"/>
      <c r="O502" s="53"/>
      <c r="P502" s="53"/>
      <c r="Q502" s="53"/>
      <c r="R502" s="53"/>
    </row>
    <row r="503" spans="9:18" ht="15" customHeight="1">
      <c r="I503" s="53"/>
      <c r="J503" s="53"/>
      <c r="K503" s="53"/>
      <c r="L503" s="53"/>
      <c r="M503" s="53"/>
      <c r="N503" s="53"/>
      <c r="O503" s="53"/>
      <c r="P503" s="53"/>
      <c r="Q503" s="53"/>
      <c r="R503" s="53"/>
    </row>
    <row r="504" spans="9:18" ht="15" customHeight="1">
      <c r="I504" s="53"/>
      <c r="J504" s="53"/>
      <c r="K504" s="53"/>
      <c r="L504" s="53"/>
      <c r="M504" s="53"/>
      <c r="N504" s="53"/>
      <c r="O504" s="53"/>
      <c r="P504" s="53"/>
      <c r="Q504" s="53"/>
      <c r="R504" s="53"/>
    </row>
    <row r="505" spans="9:18" ht="15" customHeight="1">
      <c r="I505" s="53"/>
      <c r="J505" s="53"/>
      <c r="K505" s="53"/>
      <c r="L505" s="53"/>
      <c r="M505" s="53"/>
      <c r="N505" s="53"/>
      <c r="O505" s="53"/>
      <c r="P505" s="53"/>
      <c r="Q505" s="53"/>
      <c r="R505" s="53"/>
    </row>
    <row r="506" spans="9:18" ht="15" customHeight="1">
      <c r="I506" s="53"/>
      <c r="J506" s="53"/>
      <c r="K506" s="53"/>
      <c r="L506" s="53"/>
      <c r="M506" s="53"/>
      <c r="N506" s="53"/>
      <c r="O506" s="53"/>
      <c r="P506" s="53"/>
      <c r="Q506" s="53"/>
      <c r="R506" s="53"/>
    </row>
    <row r="507" spans="9:18" ht="15" customHeight="1">
      <c r="I507" s="53"/>
      <c r="J507" s="53"/>
      <c r="K507" s="53"/>
      <c r="L507" s="53"/>
      <c r="M507" s="53"/>
      <c r="N507" s="53"/>
      <c r="O507" s="53"/>
      <c r="P507" s="53"/>
      <c r="Q507" s="53"/>
      <c r="R507" s="53"/>
    </row>
    <row r="508" spans="9:18" ht="15" customHeight="1">
      <c r="I508" s="53"/>
      <c r="J508" s="53"/>
      <c r="K508" s="53"/>
      <c r="L508" s="53"/>
      <c r="M508" s="53"/>
      <c r="N508" s="53"/>
      <c r="O508" s="53"/>
      <c r="P508" s="53"/>
      <c r="Q508" s="53"/>
      <c r="R508" s="53"/>
    </row>
    <row r="509" spans="9:18" ht="15" customHeight="1">
      <c r="I509" s="53"/>
      <c r="J509" s="53"/>
      <c r="K509" s="53"/>
      <c r="L509" s="53"/>
      <c r="M509" s="53"/>
      <c r="N509" s="53"/>
      <c r="O509" s="53"/>
      <c r="P509" s="53"/>
      <c r="Q509" s="53"/>
      <c r="R509" s="53"/>
    </row>
    <row r="510" spans="9:18" ht="15" customHeight="1">
      <c r="I510" s="53"/>
      <c r="J510" s="53"/>
      <c r="K510" s="53"/>
      <c r="L510" s="53"/>
      <c r="M510" s="53"/>
      <c r="N510" s="53"/>
      <c r="O510" s="53"/>
      <c r="P510" s="53"/>
      <c r="Q510" s="53"/>
      <c r="R510" s="53"/>
    </row>
    <row r="511" spans="9:18" ht="15" customHeight="1">
      <c r="I511" s="53"/>
      <c r="J511" s="53"/>
      <c r="K511" s="53"/>
      <c r="L511" s="53"/>
      <c r="M511" s="53"/>
      <c r="N511" s="53"/>
      <c r="O511" s="53"/>
      <c r="P511" s="53"/>
      <c r="Q511" s="53"/>
      <c r="R511" s="53"/>
    </row>
    <row r="512" spans="9:18" ht="15" customHeight="1">
      <c r="I512" s="53"/>
      <c r="J512" s="53"/>
      <c r="K512" s="53"/>
      <c r="L512" s="53"/>
      <c r="M512" s="53"/>
      <c r="N512" s="53"/>
      <c r="O512" s="53"/>
      <c r="P512" s="53"/>
      <c r="Q512" s="53"/>
      <c r="R512" s="53"/>
    </row>
    <row r="513" spans="9:18" ht="15" customHeight="1">
      <c r="I513" s="53"/>
      <c r="J513" s="53"/>
      <c r="K513" s="53"/>
      <c r="L513" s="53"/>
      <c r="M513" s="53"/>
      <c r="N513" s="53"/>
      <c r="O513" s="53"/>
      <c r="P513" s="53"/>
      <c r="Q513" s="53"/>
      <c r="R513" s="53"/>
    </row>
    <row r="514" spans="9:18" ht="15" customHeight="1">
      <c r="I514" s="53"/>
      <c r="J514" s="53"/>
      <c r="K514" s="53"/>
      <c r="L514" s="53"/>
      <c r="M514" s="53"/>
      <c r="N514" s="53"/>
      <c r="O514" s="53"/>
      <c r="P514" s="53"/>
      <c r="Q514" s="53"/>
      <c r="R514" s="53"/>
    </row>
    <row r="515" spans="9:18" ht="15" customHeight="1">
      <c r="I515" s="53"/>
      <c r="J515" s="53"/>
      <c r="K515" s="53"/>
      <c r="L515" s="53"/>
      <c r="M515" s="53"/>
      <c r="N515" s="53"/>
      <c r="O515" s="53"/>
      <c r="P515" s="53"/>
      <c r="Q515" s="53"/>
      <c r="R515" s="53"/>
    </row>
    <row r="516" spans="9:18" ht="15" customHeight="1">
      <c r="I516" s="53"/>
      <c r="J516" s="53"/>
      <c r="K516" s="53"/>
      <c r="L516" s="53"/>
      <c r="M516" s="53"/>
      <c r="N516" s="53"/>
      <c r="O516" s="53"/>
      <c r="P516" s="53"/>
      <c r="Q516" s="53"/>
      <c r="R516" s="53"/>
    </row>
    <row r="517" spans="9:18" ht="15" customHeight="1">
      <c r="I517" s="53"/>
      <c r="J517" s="53"/>
      <c r="K517" s="53"/>
      <c r="L517" s="53"/>
      <c r="M517" s="53"/>
      <c r="N517" s="53"/>
      <c r="O517" s="53"/>
      <c r="P517" s="53"/>
      <c r="Q517" s="53"/>
      <c r="R517" s="53"/>
    </row>
    <row r="518" spans="9:18" ht="15" customHeight="1">
      <c r="I518" s="53"/>
      <c r="J518" s="53"/>
      <c r="K518" s="53"/>
      <c r="L518" s="53"/>
      <c r="M518" s="53"/>
      <c r="N518" s="53"/>
      <c r="O518" s="53"/>
      <c r="P518" s="53"/>
      <c r="Q518" s="53"/>
      <c r="R518" s="53"/>
    </row>
    <row r="519" spans="9:18" ht="15" customHeight="1">
      <c r="I519" s="53"/>
      <c r="J519" s="53"/>
      <c r="K519" s="53"/>
      <c r="L519" s="53"/>
      <c r="M519" s="53"/>
      <c r="N519" s="53"/>
      <c r="O519" s="53"/>
      <c r="P519" s="53"/>
      <c r="Q519" s="53"/>
      <c r="R519" s="53"/>
    </row>
    <row r="520" spans="9:18" ht="15" customHeight="1">
      <c r="I520" s="53"/>
      <c r="J520" s="53"/>
      <c r="K520" s="53"/>
      <c r="L520" s="53"/>
      <c r="M520" s="53"/>
      <c r="N520" s="53"/>
      <c r="O520" s="53"/>
      <c r="P520" s="53"/>
      <c r="Q520" s="53"/>
      <c r="R520" s="53"/>
    </row>
    <row r="521" spans="9:18" ht="15" customHeight="1">
      <c r="I521" s="53"/>
      <c r="J521" s="53"/>
      <c r="K521" s="53"/>
      <c r="L521" s="53"/>
      <c r="M521" s="53"/>
      <c r="N521" s="53"/>
      <c r="O521" s="53"/>
      <c r="P521" s="53"/>
      <c r="Q521" s="53"/>
      <c r="R521" s="53"/>
    </row>
    <row r="522" spans="9:18" ht="15" customHeight="1">
      <c r="I522" s="53"/>
      <c r="J522" s="53"/>
      <c r="K522" s="53"/>
      <c r="L522" s="53"/>
      <c r="M522" s="53"/>
      <c r="N522" s="53"/>
      <c r="O522" s="53"/>
      <c r="P522" s="53"/>
      <c r="Q522" s="53"/>
      <c r="R522" s="53"/>
    </row>
    <row r="523" spans="9:18" ht="15" customHeight="1">
      <c r="I523" s="53"/>
      <c r="J523" s="53"/>
      <c r="K523" s="53"/>
      <c r="L523" s="53"/>
      <c r="M523" s="53"/>
      <c r="N523" s="53"/>
      <c r="O523" s="53"/>
      <c r="P523" s="53"/>
      <c r="Q523" s="53"/>
      <c r="R523" s="53"/>
    </row>
    <row r="524" spans="9:18" ht="15" customHeight="1">
      <c r="I524" s="53"/>
      <c r="J524" s="53"/>
      <c r="K524" s="53"/>
      <c r="L524" s="53"/>
      <c r="M524" s="53"/>
      <c r="N524" s="53"/>
      <c r="O524" s="53"/>
      <c r="P524" s="53"/>
      <c r="Q524" s="53"/>
      <c r="R524" s="53"/>
    </row>
    <row r="525" spans="9:18" ht="15" customHeight="1">
      <c r="I525" s="53"/>
      <c r="J525" s="53"/>
      <c r="K525" s="53"/>
      <c r="L525" s="53"/>
      <c r="M525" s="53"/>
      <c r="N525" s="53"/>
      <c r="O525" s="53"/>
      <c r="P525" s="53"/>
      <c r="Q525" s="53"/>
      <c r="R525" s="53"/>
    </row>
    <row r="526" spans="9:18" ht="15" customHeight="1">
      <c r="I526" s="53"/>
      <c r="J526" s="53"/>
      <c r="K526" s="53"/>
      <c r="L526" s="53"/>
      <c r="M526" s="53"/>
      <c r="N526" s="53"/>
      <c r="O526" s="53"/>
      <c r="P526" s="53"/>
      <c r="Q526" s="53"/>
      <c r="R526" s="53"/>
    </row>
    <row r="527" spans="9:18" ht="15" customHeight="1">
      <c r="I527" s="53"/>
      <c r="J527" s="53"/>
      <c r="K527" s="53"/>
      <c r="L527" s="53"/>
      <c r="M527" s="53"/>
      <c r="N527" s="53"/>
      <c r="O527" s="53"/>
      <c r="P527" s="53"/>
      <c r="Q527" s="53"/>
      <c r="R527" s="53"/>
    </row>
    <row r="528" spans="9:18" ht="15" customHeight="1">
      <c r="I528" s="53"/>
      <c r="J528" s="53"/>
      <c r="K528" s="53"/>
      <c r="L528" s="53"/>
      <c r="M528" s="53"/>
      <c r="N528" s="53"/>
      <c r="O528" s="53"/>
      <c r="P528" s="53"/>
      <c r="Q528" s="53"/>
      <c r="R528" s="53"/>
    </row>
    <row r="529" spans="9:18" ht="15" customHeight="1">
      <c r="I529" s="53"/>
      <c r="J529" s="53"/>
      <c r="K529" s="53"/>
      <c r="L529" s="53"/>
      <c r="M529" s="53"/>
      <c r="N529" s="53"/>
      <c r="O529" s="53"/>
      <c r="P529" s="53"/>
      <c r="Q529" s="53"/>
      <c r="R529" s="53"/>
    </row>
    <row r="530" spans="9:18" ht="15" customHeight="1">
      <c r="I530" s="53"/>
      <c r="J530" s="53"/>
      <c r="K530" s="53"/>
      <c r="L530" s="53"/>
      <c r="M530" s="53"/>
      <c r="N530" s="53"/>
      <c r="O530" s="53"/>
      <c r="P530" s="53"/>
      <c r="Q530" s="53"/>
      <c r="R530" s="53"/>
    </row>
    <row r="531" spans="9:18" ht="15" customHeight="1">
      <c r="I531" s="53"/>
      <c r="J531" s="53"/>
      <c r="K531" s="53"/>
      <c r="L531" s="53"/>
      <c r="M531" s="53"/>
      <c r="N531" s="53"/>
      <c r="O531" s="53"/>
      <c r="P531" s="53"/>
      <c r="Q531" s="53"/>
      <c r="R531" s="53"/>
    </row>
    <row r="532" spans="9:18" ht="15" customHeight="1">
      <c r="I532" s="53"/>
      <c r="J532" s="53"/>
      <c r="K532" s="53"/>
      <c r="L532" s="53"/>
      <c r="M532" s="53"/>
      <c r="N532" s="53"/>
      <c r="O532" s="53"/>
      <c r="P532" s="53"/>
      <c r="Q532" s="53"/>
      <c r="R532" s="53"/>
    </row>
    <row r="533" spans="9:18" ht="15" customHeight="1">
      <c r="I533" s="53"/>
      <c r="J533" s="53"/>
      <c r="K533" s="53"/>
      <c r="L533" s="53"/>
      <c r="M533" s="53"/>
      <c r="N533" s="53"/>
      <c r="O533" s="53"/>
      <c r="P533" s="53"/>
      <c r="Q533" s="53"/>
      <c r="R533" s="53"/>
    </row>
    <row r="534" spans="9:18" ht="15" customHeight="1">
      <c r="I534" s="53"/>
      <c r="J534" s="53"/>
      <c r="K534" s="53"/>
      <c r="L534" s="53"/>
      <c r="M534" s="53"/>
      <c r="N534" s="53"/>
      <c r="O534" s="53"/>
      <c r="P534" s="53"/>
      <c r="Q534" s="53"/>
      <c r="R534" s="53"/>
    </row>
    <row r="535" spans="9:18" ht="15" customHeight="1">
      <c r="I535" s="53"/>
      <c r="J535" s="53"/>
      <c r="K535" s="53"/>
      <c r="L535" s="53"/>
      <c r="M535" s="53"/>
      <c r="N535" s="53"/>
      <c r="O535" s="53"/>
      <c r="P535" s="53"/>
      <c r="Q535" s="53"/>
      <c r="R535" s="53"/>
    </row>
    <row r="536" spans="9:18" ht="15" customHeight="1">
      <c r="I536" s="53"/>
      <c r="J536" s="53"/>
      <c r="K536" s="53"/>
      <c r="L536" s="53"/>
      <c r="M536" s="53"/>
      <c r="N536" s="53"/>
      <c r="O536" s="53"/>
      <c r="P536" s="53"/>
      <c r="Q536" s="53"/>
      <c r="R536" s="53"/>
    </row>
    <row r="537" spans="9:18" ht="15" customHeight="1">
      <c r="I537" s="53"/>
      <c r="J537" s="53"/>
      <c r="K537" s="53"/>
      <c r="L537" s="53"/>
      <c r="M537" s="53"/>
      <c r="N537" s="53"/>
      <c r="O537" s="53"/>
      <c r="P537" s="53"/>
      <c r="Q537" s="53"/>
      <c r="R537" s="53"/>
    </row>
    <row r="538" spans="9:18" ht="15" customHeight="1">
      <c r="I538" s="53"/>
      <c r="J538" s="53"/>
      <c r="K538" s="53"/>
      <c r="L538" s="53"/>
      <c r="M538" s="53"/>
      <c r="N538" s="53"/>
      <c r="O538" s="53"/>
      <c r="P538" s="53"/>
      <c r="Q538" s="53"/>
      <c r="R538" s="53"/>
    </row>
    <row r="539" spans="9:18" ht="15" customHeight="1">
      <c r="I539" s="53"/>
      <c r="J539" s="53"/>
      <c r="K539" s="53"/>
      <c r="L539" s="53"/>
      <c r="M539" s="53"/>
      <c r="N539" s="53"/>
      <c r="O539" s="53"/>
      <c r="P539" s="53"/>
      <c r="Q539" s="53"/>
      <c r="R539" s="53"/>
    </row>
    <row r="540" spans="9:18" ht="15" customHeight="1">
      <c r="I540" s="53"/>
      <c r="J540" s="53"/>
      <c r="K540" s="53"/>
      <c r="L540" s="53"/>
      <c r="M540" s="53"/>
      <c r="N540" s="53"/>
      <c r="O540" s="53"/>
      <c r="P540" s="53"/>
      <c r="Q540" s="53"/>
      <c r="R540" s="53"/>
    </row>
    <row r="541" spans="9:18" ht="15" customHeight="1">
      <c r="I541" s="53"/>
      <c r="J541" s="53"/>
      <c r="K541" s="53"/>
      <c r="L541" s="53"/>
      <c r="M541" s="53"/>
      <c r="N541" s="53"/>
      <c r="O541" s="53"/>
      <c r="P541" s="53"/>
      <c r="Q541" s="53"/>
      <c r="R541" s="53"/>
    </row>
    <row r="542" spans="9:18" ht="15" customHeight="1">
      <c r="I542" s="53"/>
      <c r="J542" s="53"/>
      <c r="K542" s="53"/>
      <c r="L542" s="53"/>
      <c r="M542" s="53"/>
      <c r="N542" s="53"/>
      <c r="O542" s="53"/>
      <c r="P542" s="53"/>
      <c r="Q542" s="53"/>
      <c r="R542" s="53"/>
    </row>
    <row r="543" spans="9:18" ht="15" customHeight="1">
      <c r="I543" s="53"/>
      <c r="J543" s="53"/>
      <c r="K543" s="53"/>
      <c r="L543" s="53"/>
      <c r="M543" s="53"/>
      <c r="N543" s="53"/>
      <c r="O543" s="53"/>
      <c r="P543" s="53"/>
      <c r="Q543" s="53"/>
      <c r="R543" s="53"/>
    </row>
    <row r="544" spans="9:18" ht="15" customHeight="1">
      <c r="I544" s="53"/>
      <c r="J544" s="53"/>
      <c r="K544" s="53"/>
      <c r="L544" s="53"/>
      <c r="M544" s="53"/>
      <c r="N544" s="53"/>
      <c r="O544" s="53"/>
      <c r="P544" s="53"/>
      <c r="Q544" s="53"/>
      <c r="R544" s="53"/>
    </row>
    <row r="545" spans="9:18" ht="15" customHeight="1">
      <c r="I545" s="53"/>
      <c r="J545" s="53"/>
      <c r="K545" s="53"/>
      <c r="L545" s="53"/>
      <c r="M545" s="53"/>
      <c r="N545" s="53"/>
      <c r="O545" s="53"/>
      <c r="P545" s="53"/>
      <c r="Q545" s="53"/>
      <c r="R545" s="53"/>
    </row>
    <row r="546" spans="9:18" ht="15" customHeight="1">
      <c r="I546" s="53"/>
      <c r="J546" s="53"/>
      <c r="K546" s="53"/>
      <c r="L546" s="53"/>
      <c r="M546" s="53"/>
      <c r="N546" s="53"/>
      <c r="O546" s="53"/>
      <c r="P546" s="53"/>
      <c r="Q546" s="53"/>
      <c r="R546" s="53"/>
    </row>
    <row r="547" spans="9:18" ht="15" customHeight="1">
      <c r="I547" s="53"/>
      <c r="J547" s="53"/>
      <c r="K547" s="53"/>
      <c r="L547" s="53"/>
      <c r="M547" s="53"/>
      <c r="N547" s="53"/>
      <c r="O547" s="53"/>
      <c r="P547" s="53"/>
      <c r="Q547" s="53"/>
      <c r="R547" s="53"/>
    </row>
    <row r="548" spans="9:18" ht="15" customHeight="1">
      <c r="I548" s="53"/>
      <c r="J548" s="53"/>
      <c r="K548" s="53"/>
      <c r="L548" s="53"/>
      <c r="M548" s="53"/>
      <c r="N548" s="53"/>
      <c r="O548" s="53"/>
      <c r="P548" s="53"/>
      <c r="Q548" s="53"/>
      <c r="R548" s="53"/>
    </row>
    <row r="549" spans="9:18" ht="15" customHeight="1">
      <c r="I549" s="53"/>
      <c r="J549" s="53"/>
      <c r="K549" s="53"/>
      <c r="L549" s="53"/>
      <c r="M549" s="53"/>
      <c r="N549" s="53"/>
      <c r="O549" s="53"/>
      <c r="P549" s="53"/>
      <c r="Q549" s="53"/>
      <c r="R549" s="53"/>
    </row>
    <row r="550" spans="9:18" ht="15" customHeight="1">
      <c r="I550" s="53"/>
      <c r="J550" s="53"/>
      <c r="K550" s="53"/>
      <c r="L550" s="53"/>
      <c r="M550" s="53"/>
      <c r="N550" s="53"/>
      <c r="O550" s="53"/>
      <c r="P550" s="53"/>
      <c r="Q550" s="53"/>
      <c r="R550" s="53"/>
    </row>
    <row r="551" spans="9:18" ht="15" customHeight="1">
      <c r="I551" s="53"/>
      <c r="J551" s="53"/>
      <c r="K551" s="53"/>
      <c r="L551" s="53"/>
      <c r="M551" s="53"/>
      <c r="N551" s="53"/>
      <c r="O551" s="53"/>
      <c r="P551" s="53"/>
      <c r="Q551" s="53"/>
      <c r="R551" s="53"/>
    </row>
    <row r="552" spans="9:18" ht="15" customHeight="1">
      <c r="I552" s="53"/>
      <c r="J552" s="53"/>
      <c r="K552" s="53"/>
      <c r="L552" s="53"/>
      <c r="M552" s="53"/>
      <c r="N552" s="53"/>
      <c r="O552" s="53"/>
      <c r="P552" s="53"/>
      <c r="Q552" s="53"/>
      <c r="R552" s="53"/>
    </row>
    <row r="553" spans="9:18" ht="15" customHeight="1">
      <c r="I553" s="53"/>
      <c r="J553" s="53"/>
      <c r="K553" s="53"/>
      <c r="L553" s="53"/>
      <c r="M553" s="53"/>
      <c r="N553" s="53"/>
      <c r="O553" s="53"/>
      <c r="P553" s="53"/>
      <c r="Q553" s="53"/>
      <c r="R553" s="53"/>
    </row>
    <row r="554" spans="9:18" ht="15" customHeight="1">
      <c r="I554" s="53"/>
      <c r="J554" s="53"/>
      <c r="K554" s="53"/>
      <c r="L554" s="53"/>
      <c r="M554" s="53"/>
      <c r="N554" s="53"/>
      <c r="O554" s="53"/>
      <c r="P554" s="53"/>
      <c r="Q554" s="53"/>
      <c r="R554" s="53"/>
    </row>
    <row r="555" spans="9:18" ht="15" customHeight="1">
      <c r="I555" s="53"/>
      <c r="J555" s="53"/>
      <c r="K555" s="53"/>
      <c r="L555" s="53"/>
      <c r="M555" s="53"/>
      <c r="N555" s="53"/>
      <c r="O555" s="53"/>
      <c r="P555" s="53"/>
      <c r="Q555" s="53"/>
      <c r="R555" s="53"/>
    </row>
    <row r="556" spans="9:18" ht="15" customHeight="1">
      <c r="I556" s="53"/>
      <c r="J556" s="53"/>
      <c r="K556" s="53"/>
      <c r="L556" s="53"/>
      <c r="M556" s="53"/>
      <c r="N556" s="53"/>
      <c r="O556" s="53"/>
      <c r="P556" s="53"/>
      <c r="Q556" s="53"/>
      <c r="R556" s="53"/>
    </row>
    <row r="557" spans="9:18" ht="15" customHeight="1">
      <c r="I557" s="53"/>
      <c r="J557" s="53"/>
      <c r="K557" s="53"/>
      <c r="L557" s="53"/>
      <c r="M557" s="53"/>
      <c r="N557" s="53"/>
      <c r="O557" s="53"/>
      <c r="P557" s="53"/>
      <c r="Q557" s="53"/>
      <c r="R557" s="53"/>
    </row>
    <row r="558" spans="9:18" ht="15" customHeight="1">
      <c r="I558" s="53"/>
      <c r="J558" s="53"/>
      <c r="K558" s="53"/>
      <c r="L558" s="53"/>
      <c r="M558" s="53"/>
      <c r="N558" s="53"/>
      <c r="O558" s="53"/>
      <c r="P558" s="53"/>
      <c r="Q558" s="53"/>
      <c r="R558" s="53"/>
    </row>
    <row r="559" spans="9:18" ht="15" customHeight="1">
      <c r="I559" s="53"/>
      <c r="J559" s="53"/>
      <c r="K559" s="53"/>
      <c r="L559" s="53"/>
      <c r="M559" s="53"/>
      <c r="N559" s="53"/>
      <c r="O559" s="53"/>
      <c r="P559" s="53"/>
      <c r="Q559" s="53"/>
      <c r="R559" s="53"/>
    </row>
    <row r="560" spans="9:18" ht="15" customHeight="1">
      <c r="I560" s="53"/>
      <c r="J560" s="53"/>
      <c r="K560" s="53"/>
      <c r="L560" s="53"/>
      <c r="M560" s="53"/>
      <c r="N560" s="53"/>
      <c r="O560" s="53"/>
      <c r="P560" s="53"/>
      <c r="Q560" s="53"/>
      <c r="R560" s="53"/>
    </row>
    <row r="561" spans="9:18" ht="15" customHeight="1">
      <c r="I561" s="53"/>
      <c r="J561" s="53"/>
      <c r="K561" s="53"/>
      <c r="L561" s="53"/>
      <c r="M561" s="53"/>
      <c r="N561" s="53"/>
      <c r="O561" s="53"/>
      <c r="P561" s="53"/>
      <c r="Q561" s="53"/>
      <c r="R561" s="53"/>
    </row>
    <row r="562" spans="9:18" ht="15" customHeight="1">
      <c r="I562" s="53"/>
      <c r="J562" s="53"/>
      <c r="K562" s="53"/>
      <c r="L562" s="53"/>
      <c r="M562" s="53"/>
      <c r="N562" s="53"/>
      <c r="O562" s="53"/>
      <c r="P562" s="53"/>
      <c r="Q562" s="53"/>
      <c r="R562" s="53"/>
    </row>
    <row r="563" spans="9:18" ht="15" customHeight="1">
      <c r="I563" s="53"/>
      <c r="J563" s="53"/>
      <c r="K563" s="53"/>
      <c r="L563" s="53"/>
      <c r="M563" s="53"/>
      <c r="N563" s="53"/>
      <c r="O563" s="53"/>
      <c r="P563" s="53"/>
      <c r="Q563" s="53"/>
      <c r="R563" s="53"/>
    </row>
    <row r="564" spans="9:18" ht="15" customHeight="1">
      <c r="I564" s="53"/>
      <c r="J564" s="53"/>
      <c r="K564" s="53"/>
      <c r="L564" s="53"/>
      <c r="M564" s="53"/>
      <c r="N564" s="53"/>
      <c r="O564" s="53"/>
      <c r="P564" s="53"/>
      <c r="Q564" s="53"/>
      <c r="R564" s="53"/>
    </row>
    <row r="565" spans="9:18" ht="15" customHeight="1">
      <c r="I565" s="53"/>
      <c r="J565" s="53"/>
      <c r="K565" s="53"/>
      <c r="L565" s="53"/>
      <c r="M565" s="53"/>
      <c r="N565" s="53"/>
      <c r="O565" s="53"/>
      <c r="P565" s="53"/>
      <c r="Q565" s="53"/>
      <c r="R565" s="53"/>
    </row>
    <row r="566" spans="9:18" ht="15" customHeight="1">
      <c r="I566" s="53"/>
      <c r="J566" s="53"/>
      <c r="K566" s="53"/>
      <c r="L566" s="53"/>
      <c r="M566" s="53"/>
      <c r="N566" s="53"/>
      <c r="O566" s="53"/>
      <c r="P566" s="53"/>
      <c r="Q566" s="53"/>
      <c r="R566" s="53"/>
    </row>
    <row r="567" spans="9:18" ht="15" customHeight="1">
      <c r="I567" s="53"/>
      <c r="J567" s="53"/>
      <c r="K567" s="53"/>
      <c r="L567" s="53"/>
      <c r="M567" s="53"/>
      <c r="N567" s="53"/>
      <c r="O567" s="53"/>
      <c r="P567" s="53"/>
      <c r="Q567" s="53"/>
      <c r="R567" s="53"/>
    </row>
    <row r="568" spans="9:18" ht="15" customHeight="1">
      <c r="I568" s="53"/>
      <c r="J568" s="53"/>
      <c r="K568" s="53"/>
      <c r="L568" s="53"/>
      <c r="M568" s="53"/>
      <c r="N568" s="53"/>
      <c r="O568" s="53"/>
      <c r="P568" s="53"/>
      <c r="Q568" s="53"/>
      <c r="R568" s="53"/>
    </row>
    <row r="569" spans="9:18" ht="15" customHeight="1">
      <c r="I569" s="53"/>
      <c r="J569" s="53"/>
      <c r="K569" s="53"/>
      <c r="L569" s="53"/>
      <c r="M569" s="53"/>
      <c r="N569" s="53"/>
      <c r="O569" s="53"/>
      <c r="P569" s="53"/>
      <c r="Q569" s="53"/>
      <c r="R569" s="53"/>
    </row>
    <row r="570" spans="9:18" ht="15" customHeight="1">
      <c r="I570" s="53"/>
      <c r="J570" s="53"/>
      <c r="K570" s="53"/>
      <c r="L570" s="53"/>
      <c r="M570" s="53"/>
      <c r="N570" s="53"/>
      <c r="O570" s="53"/>
      <c r="P570" s="53"/>
      <c r="Q570" s="53"/>
      <c r="R570" s="53"/>
    </row>
    <row r="571" spans="9:18" ht="15" customHeight="1">
      <c r="I571" s="53"/>
      <c r="J571" s="53"/>
      <c r="K571" s="53"/>
      <c r="L571" s="53"/>
      <c r="M571" s="53"/>
      <c r="N571" s="53"/>
      <c r="O571" s="53"/>
      <c r="P571" s="53"/>
      <c r="Q571" s="53"/>
      <c r="R571" s="53"/>
    </row>
    <row r="572" spans="9:18" ht="15" customHeight="1">
      <c r="I572" s="53"/>
      <c r="J572" s="53"/>
      <c r="K572" s="53"/>
      <c r="L572" s="53"/>
      <c r="M572" s="53"/>
      <c r="N572" s="53"/>
      <c r="O572" s="53"/>
      <c r="P572" s="53"/>
      <c r="Q572" s="53"/>
      <c r="R572" s="53"/>
    </row>
    <row r="573" spans="9:18" ht="15" customHeight="1">
      <c r="I573" s="53"/>
      <c r="J573" s="53"/>
      <c r="K573" s="53"/>
      <c r="L573" s="53"/>
      <c r="M573" s="53"/>
      <c r="N573" s="53"/>
      <c r="O573" s="53"/>
      <c r="P573" s="53"/>
      <c r="Q573" s="53"/>
      <c r="R573" s="53"/>
    </row>
    <row r="574" spans="9:18" ht="15" customHeight="1">
      <c r="I574" s="53"/>
      <c r="J574" s="53"/>
      <c r="K574" s="53"/>
      <c r="L574" s="53"/>
      <c r="M574" s="53"/>
      <c r="N574" s="53"/>
      <c r="O574" s="53"/>
      <c r="P574" s="53"/>
      <c r="Q574" s="53"/>
      <c r="R574" s="53"/>
    </row>
    <row r="575" spans="9:18" ht="15" customHeight="1">
      <c r="I575" s="53"/>
      <c r="J575" s="53"/>
      <c r="K575" s="53"/>
      <c r="L575" s="53"/>
      <c r="M575" s="53"/>
      <c r="N575" s="53"/>
      <c r="O575" s="53"/>
      <c r="P575" s="53"/>
      <c r="Q575" s="53"/>
      <c r="R575" s="53"/>
    </row>
    <row r="576" spans="9:18" ht="15" customHeight="1">
      <c r="I576" s="53"/>
      <c r="J576" s="53"/>
      <c r="K576" s="53"/>
      <c r="L576" s="53"/>
      <c r="M576" s="53"/>
      <c r="N576" s="53"/>
      <c r="O576" s="53"/>
      <c r="P576" s="53"/>
      <c r="Q576" s="53"/>
      <c r="R576" s="53"/>
    </row>
    <row r="577" spans="9:18" ht="15" customHeight="1">
      <c r="I577" s="53"/>
      <c r="J577" s="53"/>
      <c r="K577" s="53"/>
      <c r="L577" s="53"/>
      <c r="M577" s="53"/>
      <c r="N577" s="53"/>
      <c r="O577" s="53"/>
      <c r="P577" s="53"/>
      <c r="Q577" s="53"/>
      <c r="R577" s="53"/>
    </row>
    <row r="578" spans="9:18" ht="15" customHeight="1">
      <c r="I578" s="53"/>
      <c r="J578" s="53"/>
      <c r="K578" s="53"/>
      <c r="L578" s="53"/>
      <c r="M578" s="53"/>
      <c r="N578" s="53"/>
      <c r="O578" s="53"/>
      <c r="P578" s="53"/>
      <c r="Q578" s="53"/>
      <c r="R578" s="53"/>
    </row>
    <row r="579" spans="9:18" ht="15" customHeight="1">
      <c r="I579" s="53"/>
      <c r="J579" s="53"/>
      <c r="K579" s="53"/>
      <c r="L579" s="53"/>
      <c r="M579" s="53"/>
      <c r="N579" s="53"/>
      <c r="O579" s="53"/>
      <c r="P579" s="53"/>
      <c r="Q579" s="53"/>
      <c r="R579" s="53"/>
    </row>
    <row r="580" spans="9:18" ht="15" customHeight="1">
      <c r="I580" s="53"/>
      <c r="J580" s="53"/>
      <c r="K580" s="53"/>
      <c r="L580" s="53"/>
      <c r="M580" s="53"/>
      <c r="N580" s="53"/>
      <c r="O580" s="53"/>
      <c r="P580" s="53"/>
      <c r="Q580" s="53"/>
      <c r="R580" s="53"/>
    </row>
    <row r="581" spans="9:18" ht="15" customHeight="1">
      <c r="I581" s="53"/>
      <c r="J581" s="53"/>
      <c r="K581" s="53"/>
      <c r="L581" s="53"/>
      <c r="M581" s="53"/>
      <c r="N581" s="53"/>
      <c r="O581" s="53"/>
      <c r="P581" s="53"/>
      <c r="Q581" s="53"/>
      <c r="R581" s="53"/>
    </row>
    <row r="582" spans="9:18" ht="15" customHeight="1">
      <c r="I582" s="53"/>
      <c r="J582" s="53"/>
      <c r="K582" s="53"/>
      <c r="L582" s="53"/>
      <c r="M582" s="53"/>
      <c r="N582" s="53"/>
      <c r="O582" s="53"/>
      <c r="P582" s="53"/>
      <c r="Q582" s="53"/>
      <c r="R582" s="53"/>
    </row>
    <row r="583" spans="9:18" ht="15" customHeight="1">
      <c r="I583" s="53"/>
      <c r="J583" s="53"/>
      <c r="K583" s="53"/>
      <c r="L583" s="53"/>
      <c r="M583" s="53"/>
      <c r="N583" s="53"/>
      <c r="O583" s="53"/>
      <c r="P583" s="53"/>
      <c r="Q583" s="53"/>
      <c r="R583" s="53"/>
    </row>
    <row r="584" spans="9:18" ht="15" customHeight="1">
      <c r="I584" s="53"/>
      <c r="J584" s="53"/>
      <c r="K584" s="53"/>
      <c r="L584" s="53"/>
      <c r="M584" s="53"/>
      <c r="N584" s="53"/>
      <c r="O584" s="53"/>
      <c r="P584" s="53"/>
      <c r="Q584" s="53"/>
      <c r="R584" s="53"/>
    </row>
    <row r="585" spans="9:18" ht="15" customHeight="1">
      <c r="I585" s="53"/>
      <c r="J585" s="53"/>
      <c r="K585" s="53"/>
      <c r="L585" s="53"/>
      <c r="M585" s="53"/>
      <c r="N585" s="53"/>
      <c r="O585" s="53"/>
      <c r="P585" s="53"/>
      <c r="Q585" s="53"/>
      <c r="R585" s="53"/>
    </row>
    <row r="586" spans="9:18" ht="15" customHeight="1">
      <c r="I586" s="53"/>
      <c r="J586" s="53"/>
      <c r="K586" s="53"/>
      <c r="L586" s="53"/>
      <c r="M586" s="53"/>
      <c r="N586" s="53"/>
      <c r="O586" s="53"/>
      <c r="P586" s="53"/>
      <c r="Q586" s="53"/>
      <c r="R586" s="53"/>
    </row>
    <row r="587" spans="9:18" ht="15" customHeight="1">
      <c r="I587" s="53"/>
      <c r="J587" s="53"/>
      <c r="K587" s="53"/>
      <c r="L587" s="53"/>
      <c r="M587" s="53"/>
      <c r="N587" s="53"/>
      <c r="O587" s="53"/>
      <c r="P587" s="53"/>
      <c r="Q587" s="53"/>
      <c r="R587" s="53"/>
    </row>
    <row r="588" spans="9:18" ht="15" customHeight="1">
      <c r="I588" s="53"/>
      <c r="J588" s="53"/>
      <c r="K588" s="53"/>
      <c r="L588" s="53"/>
      <c r="M588" s="53"/>
      <c r="N588" s="53"/>
      <c r="O588" s="53"/>
      <c r="P588" s="53"/>
      <c r="Q588" s="53"/>
      <c r="R588" s="53"/>
    </row>
    <row r="589" spans="9:18" ht="15" customHeight="1">
      <c r="I589" s="53"/>
      <c r="J589" s="53"/>
      <c r="K589" s="53"/>
      <c r="L589" s="53"/>
      <c r="M589" s="53"/>
      <c r="N589" s="53"/>
      <c r="O589" s="53"/>
      <c r="P589" s="53"/>
      <c r="Q589" s="53"/>
      <c r="R589" s="53"/>
    </row>
    <row r="590" spans="9:18" ht="15" customHeight="1">
      <c r="I590" s="53"/>
      <c r="J590" s="53"/>
      <c r="K590" s="53"/>
      <c r="L590" s="53"/>
      <c r="M590" s="53"/>
      <c r="N590" s="53"/>
      <c r="O590" s="53"/>
      <c r="P590" s="53"/>
      <c r="Q590" s="53"/>
      <c r="R590" s="53"/>
    </row>
    <row r="591" spans="9:18" ht="15" customHeight="1">
      <c r="I591" s="53"/>
      <c r="J591" s="53"/>
      <c r="K591" s="53"/>
      <c r="L591" s="53"/>
      <c r="M591" s="53"/>
      <c r="N591" s="53"/>
      <c r="O591" s="53"/>
      <c r="P591" s="53"/>
      <c r="Q591" s="53"/>
      <c r="R591" s="53"/>
    </row>
    <row r="592" spans="9:18" ht="15" customHeight="1">
      <c r="I592" s="53"/>
      <c r="J592" s="53"/>
      <c r="K592" s="53"/>
      <c r="L592" s="53"/>
      <c r="M592" s="53"/>
      <c r="N592" s="53"/>
      <c r="O592" s="53"/>
      <c r="P592" s="53"/>
      <c r="Q592" s="53"/>
      <c r="R592" s="53"/>
    </row>
    <row r="593" spans="9:18" ht="15" customHeight="1">
      <c r="I593" s="53"/>
      <c r="J593" s="53"/>
      <c r="K593" s="53"/>
      <c r="L593" s="53"/>
      <c r="M593" s="53"/>
      <c r="N593" s="53"/>
      <c r="O593" s="53"/>
      <c r="P593" s="53"/>
      <c r="Q593" s="53"/>
      <c r="R593" s="53"/>
    </row>
    <row r="594" spans="9:18" ht="15" customHeight="1">
      <c r="I594" s="53"/>
      <c r="J594" s="53"/>
      <c r="K594" s="53"/>
      <c r="L594" s="53"/>
      <c r="M594" s="53"/>
      <c r="N594" s="53"/>
      <c r="O594" s="53"/>
      <c r="P594" s="53"/>
      <c r="Q594" s="53"/>
      <c r="R594" s="53"/>
    </row>
    <row r="595" spans="9:18" ht="15" customHeight="1">
      <c r="I595" s="53"/>
      <c r="J595" s="53"/>
      <c r="K595" s="53"/>
      <c r="L595" s="53"/>
      <c r="M595" s="53"/>
      <c r="N595" s="53"/>
      <c r="O595" s="53"/>
      <c r="P595" s="53"/>
      <c r="Q595" s="53"/>
      <c r="R595" s="53"/>
    </row>
    <row r="596" spans="9:18" ht="15" customHeight="1">
      <c r="I596" s="53"/>
      <c r="J596" s="53"/>
      <c r="K596" s="53"/>
      <c r="L596" s="53"/>
      <c r="M596" s="53"/>
      <c r="N596" s="53"/>
      <c r="O596" s="53"/>
      <c r="P596" s="53"/>
      <c r="Q596" s="53"/>
      <c r="R596" s="53"/>
    </row>
    <row r="597" spans="9:18" ht="15" customHeight="1">
      <c r="I597" s="53"/>
      <c r="J597" s="53"/>
      <c r="K597" s="53"/>
      <c r="L597" s="53"/>
      <c r="M597" s="53"/>
      <c r="N597" s="53"/>
      <c r="O597" s="53"/>
      <c r="P597" s="53"/>
      <c r="Q597" s="53"/>
      <c r="R597" s="53"/>
    </row>
    <row r="598" spans="9:18" ht="15" customHeight="1">
      <c r="I598" s="53"/>
      <c r="J598" s="53"/>
      <c r="K598" s="53"/>
      <c r="L598" s="53"/>
      <c r="M598" s="53"/>
      <c r="N598" s="53"/>
      <c r="O598" s="53"/>
      <c r="P598" s="53"/>
      <c r="Q598" s="53"/>
      <c r="R598" s="53"/>
    </row>
    <row r="599" spans="9:18" ht="15" customHeight="1">
      <c r="I599" s="53"/>
      <c r="J599" s="53"/>
      <c r="K599" s="53"/>
      <c r="L599" s="53"/>
      <c r="M599" s="53"/>
      <c r="N599" s="53"/>
      <c r="O599" s="53"/>
      <c r="P599" s="53"/>
      <c r="Q599" s="53"/>
      <c r="R599" s="53"/>
    </row>
    <row r="600" spans="9:18" ht="15" customHeight="1">
      <c r="I600" s="53"/>
      <c r="J600" s="53"/>
      <c r="K600" s="53"/>
      <c r="L600" s="53"/>
      <c r="M600" s="53"/>
      <c r="N600" s="53"/>
      <c r="O600" s="53"/>
      <c r="P600" s="53"/>
      <c r="Q600" s="53"/>
      <c r="R600" s="53"/>
    </row>
    <row r="601" spans="9:18" ht="15" customHeight="1">
      <c r="I601" s="53"/>
      <c r="J601" s="53"/>
      <c r="K601" s="53"/>
      <c r="L601" s="53"/>
      <c r="M601" s="53"/>
      <c r="N601" s="53"/>
      <c r="O601" s="53"/>
      <c r="P601" s="53"/>
      <c r="Q601" s="53"/>
      <c r="R601" s="53"/>
    </row>
    <row r="602" spans="9:18" ht="15" customHeight="1">
      <c r="I602" s="53"/>
      <c r="J602" s="53"/>
      <c r="K602" s="53"/>
      <c r="L602" s="53"/>
      <c r="M602" s="53"/>
      <c r="N602" s="53"/>
      <c r="O602" s="53"/>
      <c r="P602" s="53"/>
      <c r="Q602" s="53"/>
      <c r="R602" s="53"/>
    </row>
    <row r="603" spans="9:18" ht="15" customHeight="1">
      <c r="I603" s="53"/>
      <c r="J603" s="53"/>
      <c r="K603" s="53"/>
      <c r="L603" s="53"/>
      <c r="M603" s="53"/>
      <c r="N603" s="53"/>
      <c r="O603" s="53"/>
      <c r="P603" s="53"/>
      <c r="Q603" s="53"/>
      <c r="R603" s="53"/>
    </row>
    <row r="604" spans="9:18" ht="15" customHeight="1">
      <c r="I604" s="53"/>
      <c r="J604" s="53"/>
      <c r="K604" s="53"/>
      <c r="L604" s="53"/>
      <c r="M604" s="53"/>
      <c r="N604" s="53"/>
      <c r="O604" s="53"/>
      <c r="P604" s="53"/>
      <c r="Q604" s="53"/>
      <c r="R604" s="53"/>
    </row>
    <row r="605" spans="9:18" ht="15" customHeight="1">
      <c r="I605" s="53"/>
      <c r="J605" s="53"/>
      <c r="K605" s="53"/>
      <c r="L605" s="53"/>
      <c r="M605" s="53"/>
      <c r="N605" s="53"/>
      <c r="O605" s="53"/>
      <c r="P605" s="53"/>
      <c r="Q605" s="53"/>
      <c r="R605" s="53"/>
    </row>
    <row r="606" spans="9:18" ht="15" customHeight="1">
      <c r="I606" s="53"/>
      <c r="J606" s="53"/>
      <c r="K606" s="53"/>
      <c r="L606" s="53"/>
      <c r="M606" s="53"/>
      <c r="N606" s="53"/>
      <c r="O606" s="53"/>
      <c r="P606" s="53"/>
      <c r="Q606" s="53"/>
      <c r="R606" s="53"/>
    </row>
    <row r="607" spans="9:18" ht="15" customHeight="1">
      <c r="I607" s="53"/>
      <c r="J607" s="53"/>
      <c r="K607" s="53"/>
      <c r="L607" s="53"/>
      <c r="M607" s="53"/>
      <c r="N607" s="53"/>
      <c r="O607" s="53"/>
      <c r="P607" s="53"/>
      <c r="Q607" s="53"/>
      <c r="R607" s="53"/>
    </row>
    <row r="608" spans="9:18" ht="15" customHeight="1">
      <c r="I608" s="53"/>
      <c r="J608" s="53"/>
      <c r="K608" s="53"/>
      <c r="L608" s="53"/>
      <c r="M608" s="53"/>
      <c r="N608" s="53"/>
      <c r="O608" s="53"/>
      <c r="P608" s="53"/>
      <c r="Q608" s="53"/>
      <c r="R608" s="53"/>
    </row>
    <row r="609" spans="9:18" ht="15" customHeight="1">
      <c r="I609" s="53"/>
      <c r="J609" s="53"/>
      <c r="K609" s="53"/>
      <c r="L609" s="53"/>
      <c r="M609" s="53"/>
      <c r="N609" s="53"/>
      <c r="O609" s="53"/>
      <c r="P609" s="53"/>
      <c r="Q609" s="53"/>
      <c r="R609" s="53"/>
    </row>
    <row r="610" spans="9:18" ht="15" customHeight="1">
      <c r="I610" s="53"/>
      <c r="J610" s="53"/>
      <c r="K610" s="53"/>
      <c r="L610" s="53"/>
      <c r="M610" s="53"/>
      <c r="N610" s="53"/>
      <c r="O610" s="53"/>
      <c r="P610" s="53"/>
      <c r="Q610" s="53"/>
      <c r="R610" s="53"/>
    </row>
    <row r="611" spans="9:18" ht="15" customHeight="1">
      <c r="I611" s="53"/>
      <c r="J611" s="53"/>
      <c r="K611" s="53"/>
      <c r="L611" s="53"/>
      <c r="M611" s="53"/>
      <c r="N611" s="53"/>
      <c r="O611" s="53"/>
      <c r="P611" s="53"/>
      <c r="Q611" s="53"/>
      <c r="R611" s="53"/>
    </row>
    <row r="612" spans="9:18" ht="15" customHeight="1">
      <c r="I612" s="53"/>
      <c r="J612" s="53"/>
      <c r="K612" s="53"/>
      <c r="L612" s="53"/>
      <c r="M612" s="53"/>
      <c r="N612" s="53"/>
      <c r="O612" s="53"/>
      <c r="P612" s="53"/>
      <c r="Q612" s="53"/>
      <c r="R612" s="53"/>
    </row>
    <row r="613" spans="9:18" ht="15" customHeight="1">
      <c r="I613" s="53"/>
      <c r="J613" s="53"/>
      <c r="K613" s="53"/>
      <c r="L613" s="53"/>
      <c r="M613" s="53"/>
      <c r="N613" s="53"/>
      <c r="O613" s="53"/>
      <c r="P613" s="53"/>
      <c r="Q613" s="53"/>
      <c r="R613" s="53"/>
    </row>
    <row r="614" spans="9:18" ht="15" customHeight="1">
      <c r="I614" s="53"/>
      <c r="J614" s="53"/>
      <c r="K614" s="53"/>
      <c r="L614" s="53"/>
      <c r="M614" s="53"/>
      <c r="N614" s="53"/>
      <c r="O614" s="53"/>
      <c r="P614" s="53"/>
      <c r="Q614" s="53"/>
      <c r="R614" s="53"/>
    </row>
    <row r="615" spans="9:18" ht="15" customHeight="1">
      <c r="I615" s="53"/>
      <c r="J615" s="53"/>
      <c r="K615" s="53"/>
      <c r="L615" s="53"/>
      <c r="M615" s="53"/>
      <c r="N615" s="53"/>
      <c r="O615" s="53"/>
      <c r="P615" s="53"/>
      <c r="Q615" s="53"/>
      <c r="R615" s="53"/>
    </row>
    <row r="616" spans="9:18" ht="15" customHeight="1">
      <c r="I616" s="53"/>
      <c r="J616" s="53"/>
      <c r="K616" s="53"/>
      <c r="L616" s="53"/>
      <c r="M616" s="53"/>
      <c r="N616" s="53"/>
      <c r="O616" s="53"/>
      <c r="P616" s="53"/>
      <c r="Q616" s="53"/>
      <c r="R616" s="53"/>
    </row>
    <row r="617" spans="9:18" ht="15" customHeight="1">
      <c r="I617" s="53"/>
      <c r="J617" s="53"/>
      <c r="K617" s="53"/>
      <c r="L617" s="53"/>
      <c r="M617" s="53"/>
      <c r="N617" s="53"/>
      <c r="O617" s="53"/>
      <c r="P617" s="53"/>
      <c r="Q617" s="53"/>
      <c r="R617" s="53"/>
    </row>
    <row r="618" spans="9:18" ht="15" customHeight="1">
      <c r="I618" s="53"/>
      <c r="J618" s="53"/>
      <c r="K618" s="53"/>
      <c r="L618" s="53"/>
      <c r="M618" s="53"/>
      <c r="N618" s="53"/>
      <c r="O618" s="53"/>
      <c r="P618" s="53"/>
      <c r="Q618" s="53"/>
      <c r="R618" s="53"/>
    </row>
    <row r="619" spans="9:18" ht="15" customHeight="1">
      <c r="I619" s="53"/>
      <c r="J619" s="53"/>
      <c r="K619" s="53"/>
      <c r="L619" s="53"/>
      <c r="M619" s="53"/>
      <c r="N619" s="53"/>
      <c r="O619" s="53"/>
      <c r="P619" s="53"/>
      <c r="Q619" s="53"/>
      <c r="R619" s="53"/>
    </row>
    <row r="620" spans="9:18" ht="15" customHeight="1">
      <c r="I620" s="53"/>
      <c r="J620" s="53"/>
      <c r="K620" s="53"/>
      <c r="L620" s="53"/>
      <c r="M620" s="53"/>
      <c r="N620" s="53"/>
      <c r="O620" s="53"/>
      <c r="P620" s="53"/>
      <c r="Q620" s="53"/>
      <c r="R620" s="53"/>
    </row>
    <row r="621" spans="9:18" ht="15" customHeight="1">
      <c r="I621" s="53"/>
      <c r="J621" s="53"/>
      <c r="K621" s="53"/>
      <c r="L621" s="53"/>
      <c r="M621" s="53"/>
      <c r="N621" s="53"/>
      <c r="O621" s="53"/>
      <c r="P621" s="53"/>
      <c r="Q621" s="53"/>
      <c r="R621" s="53"/>
    </row>
    <row r="622" spans="9:18" ht="15" customHeight="1">
      <c r="I622" s="53"/>
      <c r="J622" s="53"/>
      <c r="K622" s="53"/>
      <c r="L622" s="53"/>
      <c r="M622" s="53"/>
      <c r="N622" s="53"/>
      <c r="O622" s="53"/>
      <c r="P622" s="53"/>
      <c r="Q622" s="53"/>
      <c r="R622" s="53"/>
    </row>
    <row r="623" spans="9:18" ht="15" customHeight="1">
      <c r="I623" s="53"/>
      <c r="J623" s="53"/>
      <c r="K623" s="53"/>
      <c r="L623" s="53"/>
      <c r="M623" s="53"/>
      <c r="N623" s="53"/>
      <c r="O623" s="53"/>
      <c r="P623" s="53"/>
      <c r="Q623" s="53"/>
      <c r="R623" s="53"/>
    </row>
    <row r="624" spans="9:18" ht="15" customHeight="1">
      <c r="I624" s="53"/>
      <c r="J624" s="53"/>
      <c r="K624" s="53"/>
      <c r="L624" s="53"/>
      <c r="M624" s="53"/>
      <c r="N624" s="53"/>
      <c r="O624" s="53"/>
      <c r="P624" s="53"/>
      <c r="Q624" s="53"/>
      <c r="R624" s="53"/>
    </row>
    <row r="625" spans="9:18" ht="15" customHeight="1">
      <c r="I625" s="53"/>
      <c r="J625" s="53"/>
      <c r="K625" s="53"/>
      <c r="L625" s="53"/>
      <c r="M625" s="53"/>
      <c r="N625" s="53"/>
      <c r="O625" s="53"/>
      <c r="P625" s="53"/>
      <c r="Q625" s="53"/>
      <c r="R625" s="53"/>
    </row>
    <row r="626" spans="9:18" ht="15" customHeight="1">
      <c r="I626" s="53"/>
      <c r="J626" s="53"/>
      <c r="K626" s="53"/>
      <c r="L626" s="53"/>
      <c r="M626" s="53"/>
      <c r="N626" s="53"/>
      <c r="O626" s="53"/>
      <c r="P626" s="53"/>
      <c r="Q626" s="53"/>
      <c r="R626" s="53"/>
    </row>
    <row r="627" spans="9:18" ht="15" customHeight="1">
      <c r="I627" s="53"/>
      <c r="J627" s="53"/>
      <c r="K627" s="53"/>
      <c r="L627" s="53"/>
      <c r="M627" s="53"/>
      <c r="N627" s="53"/>
      <c r="O627" s="53"/>
      <c r="P627" s="53"/>
      <c r="Q627" s="53"/>
      <c r="R627" s="53"/>
    </row>
    <row r="628" spans="9:18" ht="15" customHeight="1">
      <c r="I628" s="53"/>
      <c r="J628" s="53"/>
      <c r="K628" s="53"/>
      <c r="L628" s="53"/>
      <c r="M628" s="53"/>
      <c r="N628" s="53"/>
      <c r="O628" s="53"/>
      <c r="P628" s="53"/>
      <c r="Q628" s="53"/>
      <c r="R628" s="53"/>
    </row>
    <row r="629" spans="9:18" ht="15" customHeight="1">
      <c r="I629" s="53"/>
      <c r="J629" s="53"/>
      <c r="K629" s="53"/>
      <c r="L629" s="53"/>
      <c r="M629" s="53"/>
      <c r="N629" s="53"/>
      <c r="O629" s="53"/>
      <c r="P629" s="53"/>
      <c r="Q629" s="53"/>
      <c r="R629" s="53"/>
    </row>
    <row r="630" spans="9:18" ht="15" customHeight="1">
      <c r="I630" s="53"/>
      <c r="J630" s="53"/>
      <c r="K630" s="53"/>
      <c r="L630" s="53"/>
      <c r="M630" s="53"/>
      <c r="N630" s="53"/>
      <c r="O630" s="53"/>
      <c r="P630" s="53"/>
      <c r="Q630" s="53"/>
      <c r="R630" s="53"/>
    </row>
    <row r="631" spans="9:18" ht="15" customHeight="1">
      <c r="I631" s="53"/>
      <c r="J631" s="53"/>
      <c r="K631" s="53"/>
      <c r="L631" s="53"/>
      <c r="M631" s="53"/>
      <c r="N631" s="53"/>
      <c r="O631" s="53"/>
      <c r="P631" s="53"/>
      <c r="Q631" s="53"/>
      <c r="R631" s="53"/>
    </row>
    <row r="632" spans="9:18" ht="15" customHeight="1">
      <c r="I632" s="53"/>
      <c r="J632" s="53"/>
      <c r="K632" s="53"/>
      <c r="L632" s="53"/>
      <c r="M632" s="53"/>
      <c r="N632" s="53"/>
      <c r="O632" s="53"/>
      <c r="P632" s="53"/>
      <c r="Q632" s="53"/>
      <c r="R632" s="53"/>
    </row>
    <row r="633" spans="9:18" ht="15" customHeight="1">
      <c r="I633" s="53"/>
      <c r="J633" s="53"/>
      <c r="K633" s="53"/>
      <c r="L633" s="53"/>
      <c r="M633" s="53"/>
      <c r="N633" s="53"/>
      <c r="O633" s="53"/>
      <c r="P633" s="53"/>
      <c r="Q633" s="53"/>
      <c r="R633" s="53"/>
    </row>
    <row r="634" spans="9:18" ht="15" customHeight="1">
      <c r="I634" s="53"/>
      <c r="J634" s="53"/>
      <c r="K634" s="53"/>
      <c r="L634" s="53"/>
      <c r="M634" s="53"/>
      <c r="N634" s="53"/>
      <c r="O634" s="53"/>
      <c r="P634" s="53"/>
      <c r="Q634" s="53"/>
      <c r="R634" s="53"/>
    </row>
    <row r="635" spans="9:18" ht="15" customHeight="1">
      <c r="I635" s="53"/>
      <c r="J635" s="53"/>
      <c r="K635" s="53"/>
      <c r="L635" s="53"/>
      <c r="M635" s="53"/>
      <c r="N635" s="53"/>
      <c r="O635" s="53"/>
      <c r="P635" s="53"/>
      <c r="Q635" s="53"/>
      <c r="R635" s="53"/>
    </row>
    <row r="636" spans="9:18" ht="15" customHeight="1">
      <c r="I636" s="53"/>
      <c r="J636" s="53"/>
      <c r="K636" s="53"/>
      <c r="L636" s="53"/>
      <c r="M636" s="53"/>
      <c r="N636" s="53"/>
      <c r="O636" s="53"/>
      <c r="P636" s="53"/>
      <c r="Q636" s="53"/>
      <c r="R636" s="53"/>
    </row>
    <row r="637" spans="9:18" ht="15" customHeight="1">
      <c r="I637" s="53"/>
      <c r="J637" s="53"/>
      <c r="K637" s="53"/>
      <c r="L637" s="53"/>
      <c r="M637" s="53"/>
      <c r="N637" s="53"/>
      <c r="O637" s="53"/>
      <c r="P637" s="53"/>
      <c r="Q637" s="53"/>
      <c r="R637" s="53"/>
    </row>
    <row r="638" spans="9:18" ht="15" customHeight="1">
      <c r="I638" s="53"/>
      <c r="J638" s="53"/>
      <c r="K638" s="53"/>
      <c r="L638" s="53"/>
      <c r="M638" s="53"/>
      <c r="N638" s="53"/>
      <c r="O638" s="53"/>
      <c r="P638" s="53"/>
      <c r="Q638" s="53"/>
      <c r="R638" s="53"/>
    </row>
    <row r="639" spans="9:18" ht="15" customHeight="1">
      <c r="I639" s="53"/>
      <c r="J639" s="53"/>
      <c r="K639" s="53"/>
      <c r="L639" s="53"/>
      <c r="M639" s="53"/>
      <c r="N639" s="53"/>
      <c r="O639" s="53"/>
      <c r="P639" s="53"/>
      <c r="Q639" s="53"/>
      <c r="R639" s="53"/>
    </row>
    <row r="640" spans="9:18" ht="15" customHeight="1">
      <c r="I640" s="53"/>
      <c r="J640" s="53"/>
      <c r="K640" s="53"/>
      <c r="L640" s="53"/>
      <c r="M640" s="53"/>
      <c r="N640" s="53"/>
      <c r="O640" s="53"/>
      <c r="P640" s="53"/>
      <c r="Q640" s="53"/>
      <c r="R640" s="53"/>
    </row>
    <row r="641" spans="9:18" ht="15" customHeight="1">
      <c r="I641" s="53"/>
      <c r="J641" s="53"/>
      <c r="K641" s="53"/>
      <c r="L641" s="53"/>
      <c r="M641" s="53"/>
      <c r="N641" s="53"/>
      <c r="O641" s="53"/>
      <c r="P641" s="53"/>
      <c r="Q641" s="53"/>
      <c r="R641" s="53"/>
    </row>
    <row r="642" spans="9:18" ht="15" customHeight="1">
      <c r="I642" s="53"/>
      <c r="J642" s="53"/>
      <c r="K642" s="53"/>
      <c r="L642" s="53"/>
      <c r="M642" s="53"/>
      <c r="N642" s="53"/>
      <c r="O642" s="53"/>
      <c r="P642" s="53"/>
      <c r="Q642" s="53"/>
      <c r="R642" s="53"/>
    </row>
    <row r="643" spans="9:18" ht="15" customHeight="1">
      <c r="I643" s="53"/>
      <c r="J643" s="53"/>
      <c r="K643" s="53"/>
      <c r="L643" s="53"/>
      <c r="M643" s="53"/>
      <c r="N643" s="53"/>
      <c r="O643" s="53"/>
      <c r="P643" s="53"/>
      <c r="Q643" s="53"/>
      <c r="R643" s="53"/>
    </row>
    <row r="644" spans="9:18" ht="15" customHeight="1">
      <c r="I644" s="53"/>
      <c r="J644" s="53"/>
      <c r="K644" s="53"/>
      <c r="L644" s="53"/>
      <c r="M644" s="53"/>
      <c r="N644" s="53"/>
      <c r="O644" s="53"/>
      <c r="P644" s="53"/>
      <c r="Q644" s="53"/>
      <c r="R644" s="53"/>
    </row>
    <row r="645" spans="9:18" ht="15" customHeight="1">
      <c r="I645" s="53"/>
      <c r="J645" s="53"/>
      <c r="K645" s="53"/>
      <c r="L645" s="53"/>
      <c r="M645" s="53"/>
      <c r="N645" s="53"/>
      <c r="O645" s="53"/>
      <c r="P645" s="53"/>
      <c r="Q645" s="53"/>
      <c r="R645" s="53"/>
    </row>
    <row r="646" spans="9:18" ht="15" customHeight="1">
      <c r="I646" s="53"/>
      <c r="J646" s="53"/>
      <c r="K646" s="53"/>
      <c r="L646" s="53"/>
      <c r="M646" s="53"/>
      <c r="N646" s="53"/>
      <c r="O646" s="53"/>
      <c r="P646" s="53"/>
      <c r="Q646" s="53"/>
      <c r="R646" s="53"/>
    </row>
    <row r="647" spans="9:18" ht="15" customHeight="1">
      <c r="I647" s="53"/>
      <c r="J647" s="53"/>
      <c r="K647" s="53"/>
      <c r="L647" s="53"/>
      <c r="M647" s="53"/>
      <c r="N647" s="53"/>
      <c r="O647" s="53"/>
      <c r="P647" s="53"/>
      <c r="Q647" s="53"/>
      <c r="R647" s="53"/>
    </row>
    <row r="648" spans="9:18" ht="15" customHeight="1">
      <c r="I648" s="53"/>
      <c r="J648" s="53"/>
      <c r="K648" s="53"/>
      <c r="L648" s="53"/>
      <c r="M648" s="53"/>
      <c r="N648" s="53"/>
      <c r="O648" s="53"/>
      <c r="P648" s="53"/>
      <c r="Q648" s="53"/>
      <c r="R648" s="53"/>
    </row>
    <row r="649" spans="9:18" ht="15" customHeight="1">
      <c r="I649" s="53"/>
      <c r="J649" s="53"/>
      <c r="K649" s="53"/>
      <c r="L649" s="53"/>
      <c r="M649" s="53"/>
      <c r="N649" s="53"/>
      <c r="O649" s="53"/>
      <c r="P649" s="53"/>
      <c r="Q649" s="53"/>
      <c r="R649" s="53"/>
    </row>
    <row r="650" spans="9:18" ht="15" customHeight="1">
      <c r="I650" s="53"/>
      <c r="J650" s="53"/>
      <c r="K650" s="53"/>
      <c r="L650" s="53"/>
      <c r="M650" s="53"/>
      <c r="N650" s="53"/>
      <c r="O650" s="53"/>
      <c r="P650" s="53"/>
      <c r="Q650" s="53"/>
      <c r="R650" s="53"/>
    </row>
    <row r="651" spans="9:18" ht="15" customHeight="1">
      <c r="I651" s="53"/>
      <c r="J651" s="53"/>
      <c r="K651" s="53"/>
      <c r="L651" s="53"/>
      <c r="M651" s="53"/>
      <c r="N651" s="53"/>
      <c r="O651" s="53"/>
      <c r="P651" s="53"/>
      <c r="Q651" s="53"/>
      <c r="R651" s="53"/>
    </row>
    <row r="652" spans="9:18" ht="15" customHeight="1">
      <c r="I652" s="53"/>
      <c r="J652" s="53"/>
      <c r="K652" s="53"/>
      <c r="L652" s="53"/>
      <c r="M652" s="53"/>
      <c r="N652" s="53"/>
      <c r="O652" s="53"/>
      <c r="P652" s="53"/>
      <c r="Q652" s="53"/>
      <c r="R652" s="53"/>
    </row>
    <row r="653" spans="9:18" ht="15" customHeight="1">
      <c r="I653" s="53"/>
      <c r="J653" s="53"/>
      <c r="K653" s="53"/>
      <c r="L653" s="53"/>
      <c r="M653" s="53"/>
      <c r="N653" s="53"/>
      <c r="O653" s="53"/>
      <c r="P653" s="53"/>
      <c r="Q653" s="53"/>
      <c r="R653" s="53"/>
    </row>
    <row r="654" spans="9:18" ht="15" customHeight="1">
      <c r="I654" s="53"/>
      <c r="J654" s="53"/>
      <c r="K654" s="53"/>
      <c r="L654" s="53"/>
      <c r="M654" s="53"/>
      <c r="N654" s="53"/>
      <c r="O654" s="53"/>
      <c r="P654" s="53"/>
      <c r="Q654" s="53"/>
      <c r="R654" s="53"/>
    </row>
    <row r="655" spans="9:18" ht="15" customHeight="1">
      <c r="I655" s="53"/>
      <c r="J655" s="53"/>
      <c r="K655" s="53"/>
      <c r="L655" s="53"/>
      <c r="M655" s="53"/>
      <c r="N655" s="53"/>
      <c r="O655" s="53"/>
      <c r="P655" s="53"/>
      <c r="Q655" s="53"/>
      <c r="R655" s="53"/>
    </row>
    <row r="656" spans="9:18" ht="15" customHeight="1">
      <c r="I656" s="53"/>
      <c r="J656" s="53"/>
      <c r="K656" s="53"/>
      <c r="L656" s="53"/>
      <c r="M656" s="53"/>
      <c r="N656" s="53"/>
      <c r="O656" s="53"/>
      <c r="P656" s="53"/>
      <c r="Q656" s="53"/>
      <c r="R656" s="53"/>
    </row>
    <row r="657" spans="9:18" ht="15" customHeight="1">
      <c r="I657" s="53"/>
      <c r="J657" s="53"/>
      <c r="K657" s="53"/>
      <c r="L657" s="53"/>
      <c r="M657" s="53"/>
      <c r="N657" s="53"/>
      <c r="O657" s="53"/>
      <c r="P657" s="53"/>
      <c r="Q657" s="53"/>
      <c r="R657" s="53"/>
    </row>
    <row r="658" spans="9:18" ht="15" customHeight="1">
      <c r="I658" s="53"/>
      <c r="J658" s="53"/>
      <c r="K658" s="53"/>
      <c r="L658" s="53"/>
      <c r="M658" s="53"/>
      <c r="N658" s="53"/>
      <c r="O658" s="53"/>
      <c r="P658" s="53"/>
      <c r="Q658" s="53"/>
      <c r="R658" s="53"/>
    </row>
    <row r="659" spans="9:18" ht="15" customHeight="1">
      <c r="I659" s="53"/>
      <c r="J659" s="53"/>
      <c r="K659" s="53"/>
      <c r="L659" s="53"/>
      <c r="M659" s="53"/>
      <c r="N659" s="53"/>
      <c r="O659" s="53"/>
      <c r="P659" s="53"/>
      <c r="Q659" s="53"/>
      <c r="R659" s="53"/>
    </row>
    <row r="660" spans="9:18" ht="15" customHeight="1">
      <c r="I660" s="53"/>
      <c r="J660" s="53"/>
      <c r="K660" s="53"/>
      <c r="L660" s="53"/>
      <c r="M660" s="53"/>
      <c r="N660" s="53"/>
      <c r="O660" s="53"/>
      <c r="P660" s="53"/>
      <c r="Q660" s="53"/>
      <c r="R660" s="53"/>
    </row>
    <row r="661" spans="9:18" ht="15" customHeight="1">
      <c r="I661" s="53"/>
      <c r="J661" s="53"/>
      <c r="K661" s="53"/>
      <c r="L661" s="53"/>
      <c r="M661" s="53"/>
      <c r="N661" s="53"/>
      <c r="O661" s="53"/>
      <c r="P661" s="53"/>
      <c r="Q661" s="53"/>
      <c r="R661" s="53"/>
    </row>
    <row r="662" spans="9:18" ht="15" customHeight="1">
      <c r="I662" s="53"/>
      <c r="J662" s="53"/>
      <c r="K662" s="53"/>
      <c r="L662" s="53"/>
      <c r="M662" s="53"/>
      <c r="N662" s="53"/>
      <c r="O662" s="53"/>
      <c r="P662" s="53"/>
      <c r="Q662" s="53"/>
      <c r="R662" s="53"/>
    </row>
    <row r="663" spans="9:18" ht="15" customHeight="1">
      <c r="I663" s="53"/>
      <c r="J663" s="53"/>
      <c r="K663" s="53"/>
      <c r="L663" s="53"/>
      <c r="M663" s="53"/>
      <c r="N663" s="53"/>
      <c r="O663" s="53"/>
      <c r="P663" s="53"/>
      <c r="Q663" s="53"/>
      <c r="R663" s="53"/>
    </row>
    <row r="664" spans="9:18" ht="15" customHeight="1">
      <c r="I664" s="53"/>
      <c r="J664" s="53"/>
      <c r="K664" s="53"/>
      <c r="L664" s="53"/>
      <c r="M664" s="53"/>
      <c r="N664" s="53"/>
      <c r="O664" s="53"/>
      <c r="P664" s="53"/>
      <c r="Q664" s="53"/>
      <c r="R664" s="53"/>
    </row>
    <row r="665" spans="9:18" ht="15" customHeight="1">
      <c r="I665" s="53"/>
      <c r="J665" s="53"/>
      <c r="K665" s="53"/>
      <c r="L665" s="53"/>
      <c r="M665" s="53"/>
      <c r="N665" s="53"/>
      <c r="O665" s="53"/>
      <c r="P665" s="53"/>
      <c r="Q665" s="53"/>
      <c r="R665" s="53"/>
    </row>
    <row r="666" spans="9:18" ht="15" customHeight="1">
      <c r="I666" s="53"/>
      <c r="J666" s="53"/>
      <c r="K666" s="53"/>
      <c r="L666" s="53"/>
      <c r="M666" s="53"/>
      <c r="N666" s="53"/>
      <c r="O666" s="53"/>
      <c r="P666" s="53"/>
      <c r="Q666" s="53"/>
      <c r="R666" s="53"/>
    </row>
    <row r="667" spans="9:18" ht="15" customHeight="1">
      <c r="I667" s="53"/>
      <c r="J667" s="53"/>
      <c r="K667" s="53"/>
      <c r="L667" s="53"/>
      <c r="M667" s="53"/>
      <c r="N667" s="53"/>
      <c r="O667" s="53"/>
      <c r="P667" s="53"/>
      <c r="Q667" s="53"/>
      <c r="R667" s="53"/>
    </row>
    <row r="668" spans="9:18" ht="15" customHeight="1">
      <c r="I668" s="53"/>
      <c r="J668" s="53"/>
      <c r="K668" s="53"/>
      <c r="L668" s="53"/>
      <c r="M668" s="53"/>
      <c r="N668" s="53"/>
      <c r="O668" s="53"/>
      <c r="P668" s="53"/>
      <c r="Q668" s="53"/>
      <c r="R668" s="53"/>
    </row>
    <row r="669" spans="9:18" ht="15" customHeight="1">
      <c r="I669" s="53"/>
      <c r="J669" s="53"/>
      <c r="K669" s="53"/>
      <c r="L669" s="53"/>
      <c r="M669" s="53"/>
      <c r="N669" s="53"/>
      <c r="O669" s="53"/>
      <c r="P669" s="53"/>
      <c r="Q669" s="53"/>
      <c r="R669" s="53"/>
    </row>
    <row r="670" spans="9:18" ht="15" customHeight="1">
      <c r="I670" s="53"/>
      <c r="J670" s="53"/>
      <c r="K670" s="53"/>
      <c r="L670" s="53"/>
      <c r="M670" s="53"/>
      <c r="N670" s="53"/>
      <c r="O670" s="53"/>
      <c r="P670" s="53"/>
      <c r="Q670" s="53"/>
      <c r="R670" s="53"/>
    </row>
    <row r="671" spans="9:18" ht="15" customHeight="1">
      <c r="I671" s="53"/>
      <c r="J671" s="53"/>
      <c r="K671" s="53"/>
      <c r="L671" s="53"/>
      <c r="M671" s="53"/>
      <c r="N671" s="53"/>
      <c r="O671" s="53"/>
      <c r="P671" s="53"/>
      <c r="Q671" s="53"/>
      <c r="R671" s="53"/>
    </row>
    <row r="672" spans="9:18" ht="15" customHeight="1">
      <c r="I672" s="53"/>
      <c r="J672" s="53"/>
      <c r="K672" s="53"/>
      <c r="L672" s="53"/>
      <c r="M672" s="53"/>
      <c r="N672" s="53"/>
      <c r="O672" s="53"/>
      <c r="P672" s="53"/>
      <c r="Q672" s="53"/>
      <c r="R672" s="53"/>
    </row>
    <row r="673" spans="9:18" ht="15" customHeight="1">
      <c r="I673" s="53"/>
      <c r="J673" s="53"/>
      <c r="K673" s="53"/>
      <c r="L673" s="53"/>
      <c r="M673" s="53"/>
      <c r="N673" s="53"/>
      <c r="O673" s="53"/>
      <c r="P673" s="53"/>
      <c r="Q673" s="53"/>
      <c r="R673" s="53"/>
    </row>
    <row r="674" spans="9:18" ht="15" customHeight="1">
      <c r="I674" s="53"/>
      <c r="J674" s="53"/>
      <c r="K674" s="53"/>
      <c r="L674" s="53"/>
      <c r="M674" s="53"/>
      <c r="N674" s="53"/>
      <c r="O674" s="53"/>
      <c r="P674" s="53"/>
      <c r="Q674" s="53"/>
      <c r="R674" s="53"/>
    </row>
    <row r="675" spans="9:18" ht="15" customHeight="1">
      <c r="I675" s="53"/>
      <c r="J675" s="53"/>
      <c r="K675" s="53"/>
      <c r="L675" s="53"/>
      <c r="M675" s="53"/>
      <c r="N675" s="53"/>
      <c r="O675" s="53"/>
      <c r="P675" s="53"/>
      <c r="Q675" s="53"/>
      <c r="R675" s="53"/>
    </row>
    <row r="676" spans="9:18" ht="15" customHeight="1">
      <c r="I676" s="53"/>
      <c r="J676" s="53"/>
      <c r="K676" s="53"/>
      <c r="L676" s="53"/>
      <c r="M676" s="53"/>
      <c r="N676" s="53"/>
      <c r="O676" s="53"/>
      <c r="P676" s="53"/>
      <c r="Q676" s="53"/>
      <c r="R676" s="53"/>
    </row>
    <row r="677" spans="9:18" ht="15" customHeight="1">
      <c r="I677" s="53"/>
      <c r="J677" s="53"/>
      <c r="K677" s="53"/>
      <c r="L677" s="53"/>
      <c r="M677" s="53"/>
      <c r="N677" s="53"/>
      <c r="O677" s="53"/>
      <c r="P677" s="53"/>
      <c r="Q677" s="53"/>
      <c r="R677" s="53"/>
    </row>
    <row r="678" spans="9:18" ht="15" customHeight="1">
      <c r="I678" s="53"/>
      <c r="J678" s="53"/>
      <c r="K678" s="53"/>
      <c r="L678" s="53"/>
      <c r="M678" s="53"/>
      <c r="N678" s="53"/>
      <c r="O678" s="53"/>
      <c r="P678" s="53"/>
      <c r="Q678" s="53"/>
      <c r="R678" s="53"/>
    </row>
    <row r="679" spans="9:18" ht="15" customHeight="1">
      <c r="I679" s="53"/>
      <c r="J679" s="53"/>
      <c r="K679" s="53"/>
      <c r="L679" s="53"/>
      <c r="M679" s="53"/>
      <c r="N679" s="53"/>
      <c r="O679" s="53"/>
      <c r="P679" s="53"/>
      <c r="Q679" s="53"/>
      <c r="R679" s="53"/>
    </row>
    <row r="680" spans="9:18" ht="15" customHeight="1">
      <c r="I680" s="53"/>
      <c r="J680" s="53"/>
      <c r="K680" s="53"/>
      <c r="L680" s="53"/>
      <c r="M680" s="53"/>
      <c r="N680" s="53"/>
      <c r="O680" s="53"/>
      <c r="P680" s="53"/>
      <c r="Q680" s="53"/>
      <c r="R680" s="53"/>
    </row>
    <row r="681" spans="9:18" ht="15" customHeight="1">
      <c r="I681" s="53"/>
      <c r="J681" s="53"/>
      <c r="K681" s="53"/>
      <c r="L681" s="53"/>
      <c r="M681" s="53"/>
      <c r="N681" s="53"/>
      <c r="O681" s="53"/>
      <c r="P681" s="53"/>
      <c r="Q681" s="53"/>
      <c r="R681" s="53"/>
    </row>
    <row r="682" spans="9:18" ht="15" customHeight="1">
      <c r="I682" s="53"/>
      <c r="J682" s="53"/>
      <c r="K682" s="53"/>
      <c r="L682" s="53"/>
      <c r="M682" s="53"/>
      <c r="N682" s="53"/>
      <c r="O682" s="53"/>
      <c r="P682" s="53"/>
      <c r="Q682" s="53"/>
      <c r="R682" s="53"/>
    </row>
    <row r="683" spans="9:18" ht="15" customHeight="1">
      <c r="I683" s="53"/>
      <c r="J683" s="53"/>
      <c r="K683" s="53"/>
      <c r="L683" s="53"/>
      <c r="M683" s="53"/>
      <c r="N683" s="53"/>
      <c r="O683" s="53"/>
      <c r="P683" s="53"/>
      <c r="Q683" s="53"/>
      <c r="R683" s="53"/>
    </row>
    <row r="684" spans="9:18" ht="15" customHeight="1">
      <c r="I684" s="53"/>
      <c r="J684" s="53"/>
      <c r="K684" s="53"/>
      <c r="L684" s="53"/>
      <c r="M684" s="53"/>
      <c r="N684" s="53"/>
      <c r="O684" s="53"/>
      <c r="P684" s="53"/>
      <c r="Q684" s="53"/>
      <c r="R684" s="53"/>
    </row>
    <row r="685" spans="9:18" ht="15" customHeight="1">
      <c r="I685" s="53"/>
      <c r="J685" s="53"/>
      <c r="K685" s="53"/>
      <c r="L685" s="53"/>
      <c r="M685" s="53"/>
      <c r="N685" s="53"/>
      <c r="O685" s="53"/>
      <c r="P685" s="53"/>
      <c r="Q685" s="53"/>
      <c r="R685" s="53"/>
    </row>
    <row r="686" spans="9:18" ht="15" customHeight="1">
      <c r="I686" s="53"/>
      <c r="J686" s="53"/>
      <c r="K686" s="53"/>
      <c r="L686" s="53"/>
      <c r="M686" s="53"/>
      <c r="N686" s="53"/>
      <c r="O686" s="53"/>
      <c r="P686" s="53"/>
      <c r="Q686" s="53"/>
      <c r="R686" s="53"/>
    </row>
    <row r="687" spans="9:18" ht="15" customHeight="1">
      <c r="I687" s="53"/>
      <c r="J687" s="53"/>
      <c r="K687" s="53"/>
      <c r="L687" s="53"/>
      <c r="M687" s="53"/>
      <c r="N687" s="53"/>
      <c r="O687" s="53"/>
      <c r="P687" s="53"/>
      <c r="Q687" s="53"/>
      <c r="R687" s="53"/>
    </row>
    <row r="688" spans="9:18" ht="15" customHeight="1">
      <c r="I688" s="53"/>
      <c r="J688" s="53"/>
      <c r="K688" s="53"/>
      <c r="L688" s="53"/>
      <c r="M688" s="53"/>
      <c r="N688" s="53"/>
      <c r="O688" s="53"/>
      <c r="P688" s="53"/>
      <c r="Q688" s="53"/>
      <c r="R688" s="53"/>
    </row>
    <row r="689" spans="9:18" ht="15" customHeight="1">
      <c r="I689" s="53"/>
      <c r="J689" s="53"/>
      <c r="K689" s="53"/>
      <c r="L689" s="53"/>
      <c r="M689" s="53"/>
      <c r="N689" s="53"/>
      <c r="O689" s="53"/>
      <c r="P689" s="53"/>
      <c r="Q689" s="53"/>
      <c r="R689" s="53"/>
    </row>
    <row r="690" spans="9:18" ht="15" customHeight="1">
      <c r="I690" s="53"/>
      <c r="J690" s="53"/>
      <c r="K690" s="53"/>
      <c r="L690" s="53"/>
      <c r="M690" s="53"/>
      <c r="N690" s="53"/>
      <c r="O690" s="53"/>
      <c r="P690" s="53"/>
      <c r="Q690" s="53"/>
      <c r="R690" s="53"/>
    </row>
    <row r="691" spans="9:18" ht="15" customHeight="1">
      <c r="I691" s="53"/>
      <c r="J691" s="53"/>
      <c r="K691" s="53"/>
      <c r="L691" s="53"/>
      <c r="M691" s="53"/>
      <c r="N691" s="53"/>
      <c r="O691" s="53"/>
      <c r="P691" s="53"/>
      <c r="Q691" s="53"/>
      <c r="R691" s="53"/>
    </row>
    <row r="692" spans="9:18" ht="15" customHeight="1">
      <c r="I692" s="53"/>
      <c r="J692" s="53"/>
      <c r="K692" s="53"/>
      <c r="L692" s="53"/>
      <c r="M692" s="53"/>
      <c r="N692" s="53"/>
      <c r="O692" s="53"/>
      <c r="P692" s="53"/>
      <c r="Q692" s="53"/>
      <c r="R692" s="53"/>
    </row>
    <row r="693" spans="9:18" ht="15" customHeight="1">
      <c r="I693" s="53"/>
      <c r="J693" s="53"/>
      <c r="K693" s="53"/>
      <c r="L693" s="53"/>
      <c r="M693" s="53"/>
      <c r="N693" s="53"/>
      <c r="O693" s="53"/>
      <c r="P693" s="53"/>
      <c r="Q693" s="53"/>
      <c r="R693" s="53"/>
    </row>
    <row r="694" spans="9:18" ht="15" customHeight="1">
      <c r="I694" s="53"/>
      <c r="J694" s="53"/>
      <c r="K694" s="53"/>
      <c r="L694" s="53"/>
      <c r="M694" s="53"/>
      <c r="N694" s="53"/>
      <c r="O694" s="53"/>
      <c r="P694" s="53"/>
      <c r="Q694" s="53"/>
      <c r="R694" s="53"/>
    </row>
    <row r="695" spans="9:18" ht="15" customHeight="1">
      <c r="I695" s="53"/>
      <c r="J695" s="53"/>
      <c r="K695" s="53"/>
      <c r="L695" s="53"/>
      <c r="M695" s="53"/>
      <c r="N695" s="53"/>
      <c r="O695" s="53"/>
      <c r="P695" s="53"/>
      <c r="Q695" s="53"/>
      <c r="R695" s="53"/>
    </row>
    <row r="696" spans="9:18" ht="15" customHeight="1">
      <c r="I696" s="53"/>
      <c r="J696" s="53"/>
      <c r="K696" s="53"/>
      <c r="L696" s="53"/>
      <c r="M696" s="53"/>
      <c r="N696" s="53"/>
      <c r="O696" s="53"/>
      <c r="P696" s="53"/>
      <c r="Q696" s="53"/>
      <c r="R696" s="53"/>
    </row>
    <row r="697" spans="9:18" ht="15" customHeight="1">
      <c r="I697" s="53"/>
      <c r="J697" s="53"/>
      <c r="K697" s="53"/>
      <c r="L697" s="53"/>
      <c r="M697" s="53"/>
      <c r="N697" s="53"/>
      <c r="O697" s="53"/>
      <c r="P697" s="53"/>
      <c r="Q697" s="53"/>
      <c r="R697" s="53"/>
    </row>
    <row r="698" spans="9:18" ht="15" customHeight="1">
      <c r="I698" s="53"/>
      <c r="J698" s="53"/>
      <c r="K698" s="53"/>
      <c r="L698" s="53"/>
      <c r="M698" s="53"/>
      <c r="N698" s="53"/>
      <c r="O698" s="53"/>
      <c r="P698" s="53"/>
      <c r="Q698" s="53"/>
      <c r="R698" s="53"/>
    </row>
    <row r="699" spans="9:18" ht="15" customHeight="1">
      <c r="I699" s="53"/>
      <c r="J699" s="53"/>
      <c r="K699" s="53"/>
      <c r="L699" s="53"/>
      <c r="M699" s="53"/>
      <c r="N699" s="53"/>
      <c r="O699" s="53"/>
      <c r="P699" s="53"/>
      <c r="Q699" s="53"/>
      <c r="R699" s="53"/>
    </row>
    <row r="700" spans="9:18" ht="15" customHeight="1">
      <c r="I700" s="53"/>
      <c r="J700" s="53"/>
      <c r="K700" s="53"/>
      <c r="L700" s="53"/>
      <c r="M700" s="53"/>
      <c r="N700" s="53"/>
      <c r="O700" s="53"/>
      <c r="P700" s="53"/>
      <c r="Q700" s="53"/>
      <c r="R700" s="53"/>
    </row>
    <row r="701" spans="9:18" ht="15" customHeight="1">
      <c r="I701" s="53"/>
      <c r="J701" s="53"/>
      <c r="K701" s="53"/>
      <c r="L701" s="53"/>
      <c r="M701" s="53"/>
      <c r="N701" s="53"/>
      <c r="O701" s="53"/>
      <c r="P701" s="53"/>
      <c r="Q701" s="53"/>
      <c r="R701" s="53"/>
    </row>
    <row r="702" spans="9:18" ht="15" customHeight="1">
      <c r="I702" s="53"/>
      <c r="J702" s="53"/>
      <c r="K702" s="53"/>
      <c r="L702" s="53"/>
      <c r="M702" s="53"/>
      <c r="N702" s="53"/>
      <c r="O702" s="53"/>
      <c r="P702" s="53"/>
      <c r="Q702" s="53"/>
      <c r="R702" s="53"/>
    </row>
    <row r="703" spans="9:18" ht="15" customHeight="1">
      <c r="I703" s="53"/>
      <c r="J703" s="53"/>
      <c r="K703" s="53"/>
      <c r="L703" s="53"/>
      <c r="M703" s="53"/>
      <c r="N703" s="53"/>
      <c r="O703" s="53"/>
      <c r="P703" s="53"/>
      <c r="Q703" s="53"/>
      <c r="R703" s="53"/>
    </row>
    <row r="704" spans="9:18" ht="15" customHeight="1">
      <c r="I704" s="53"/>
      <c r="J704" s="53"/>
      <c r="K704" s="53"/>
      <c r="L704" s="53"/>
      <c r="M704" s="53"/>
      <c r="N704" s="53"/>
      <c r="O704" s="53"/>
      <c r="P704" s="53"/>
      <c r="Q704" s="53"/>
      <c r="R704" s="53"/>
    </row>
    <row r="705" spans="9:18" ht="15" customHeight="1">
      <c r="I705" s="53"/>
      <c r="J705" s="53"/>
      <c r="K705" s="53"/>
      <c r="L705" s="53"/>
      <c r="M705" s="53"/>
      <c r="N705" s="53"/>
      <c r="O705" s="53"/>
      <c r="P705" s="53"/>
      <c r="Q705" s="53"/>
      <c r="R705" s="53"/>
    </row>
    <row r="706" spans="9:18" ht="15" customHeight="1">
      <c r="I706" s="53"/>
      <c r="J706" s="53"/>
      <c r="K706" s="53"/>
      <c r="L706" s="53"/>
      <c r="M706" s="53"/>
      <c r="N706" s="53"/>
      <c r="O706" s="53"/>
      <c r="P706" s="53"/>
      <c r="Q706" s="53"/>
      <c r="R706" s="53"/>
    </row>
    <row r="707" spans="9:18" ht="15" customHeight="1">
      <c r="I707" s="53"/>
      <c r="J707" s="53"/>
      <c r="K707" s="53"/>
      <c r="L707" s="53"/>
      <c r="M707" s="53"/>
      <c r="N707" s="53"/>
      <c r="O707" s="53"/>
      <c r="P707" s="53"/>
      <c r="Q707" s="53"/>
      <c r="R707" s="53"/>
    </row>
    <row r="708" spans="9:18" ht="15" customHeight="1">
      <c r="I708" s="53"/>
      <c r="J708" s="53"/>
      <c r="K708" s="53"/>
      <c r="L708" s="53"/>
      <c r="M708" s="53"/>
      <c r="N708" s="53"/>
      <c r="O708" s="53"/>
      <c r="P708" s="53"/>
      <c r="Q708" s="53"/>
      <c r="R708" s="53"/>
    </row>
    <row r="709" spans="9:18" ht="15" customHeight="1">
      <c r="I709" s="53"/>
      <c r="J709" s="53"/>
      <c r="K709" s="53"/>
      <c r="L709" s="53"/>
      <c r="M709" s="53"/>
      <c r="N709" s="53"/>
      <c r="O709" s="53"/>
      <c r="P709" s="53"/>
      <c r="Q709" s="53"/>
      <c r="R709" s="53"/>
    </row>
    <row r="710" spans="9:18" ht="15" customHeight="1">
      <c r="I710" s="53"/>
      <c r="J710" s="53"/>
      <c r="K710" s="53"/>
      <c r="L710" s="53"/>
      <c r="M710" s="53"/>
      <c r="N710" s="53"/>
      <c r="O710" s="53"/>
      <c r="P710" s="53"/>
      <c r="Q710" s="53"/>
      <c r="R710" s="53"/>
    </row>
    <row r="711" spans="9:18" ht="15" customHeight="1">
      <c r="I711" s="53"/>
      <c r="J711" s="53"/>
      <c r="K711" s="53"/>
      <c r="L711" s="53"/>
      <c r="M711" s="53"/>
      <c r="N711" s="53"/>
      <c r="O711" s="53"/>
      <c r="P711" s="53"/>
      <c r="Q711" s="53"/>
      <c r="R711" s="53"/>
    </row>
    <row r="712" spans="9:18" ht="15" customHeight="1">
      <c r="I712" s="53"/>
      <c r="J712" s="53"/>
      <c r="K712" s="53"/>
      <c r="L712" s="53"/>
      <c r="M712" s="53"/>
      <c r="N712" s="53"/>
      <c r="O712" s="53"/>
      <c r="P712" s="53"/>
      <c r="Q712" s="53"/>
      <c r="R712" s="53"/>
    </row>
    <row r="713" spans="9:18" ht="15" customHeight="1">
      <c r="I713" s="53"/>
      <c r="J713" s="53"/>
      <c r="K713" s="53"/>
      <c r="L713" s="53"/>
      <c r="M713" s="53"/>
      <c r="N713" s="53"/>
      <c r="O713" s="53"/>
      <c r="P713" s="53"/>
      <c r="Q713" s="53"/>
      <c r="R713" s="53"/>
    </row>
    <row r="714" spans="9:18" ht="15" customHeight="1">
      <c r="I714" s="53"/>
      <c r="J714" s="53"/>
      <c r="K714" s="53"/>
      <c r="L714" s="53"/>
      <c r="M714" s="53"/>
      <c r="N714" s="53"/>
      <c r="O714" s="53"/>
      <c r="P714" s="53"/>
      <c r="Q714" s="53"/>
      <c r="R714" s="53"/>
    </row>
    <row r="715" spans="9:18" ht="15" customHeight="1">
      <c r="I715" s="53"/>
      <c r="J715" s="53"/>
      <c r="K715" s="53"/>
      <c r="L715" s="53"/>
      <c r="M715" s="53"/>
      <c r="N715" s="53"/>
      <c r="O715" s="53"/>
      <c r="P715" s="53"/>
      <c r="Q715" s="53"/>
      <c r="R715" s="53"/>
    </row>
    <row r="716" spans="9:18" ht="15" customHeight="1">
      <c r="I716" s="53"/>
      <c r="J716" s="53"/>
      <c r="K716" s="53"/>
      <c r="L716" s="53"/>
      <c r="M716" s="53"/>
      <c r="N716" s="53"/>
      <c r="O716" s="53"/>
      <c r="P716" s="53"/>
      <c r="Q716" s="53"/>
      <c r="R716" s="53"/>
    </row>
    <row r="717" spans="9:18" ht="15" customHeight="1">
      <c r="I717" s="53"/>
      <c r="J717" s="53"/>
      <c r="K717" s="53"/>
      <c r="L717" s="53"/>
      <c r="M717" s="53"/>
      <c r="N717" s="53"/>
      <c r="O717" s="53"/>
      <c r="P717" s="53"/>
      <c r="Q717" s="53"/>
      <c r="R717" s="53"/>
    </row>
    <row r="718" spans="9:18" ht="15" customHeight="1">
      <c r="I718" s="53"/>
      <c r="J718" s="53"/>
      <c r="K718" s="53"/>
      <c r="L718" s="53"/>
      <c r="M718" s="53"/>
      <c r="N718" s="53"/>
      <c r="O718" s="53"/>
      <c r="P718" s="53"/>
      <c r="Q718" s="53"/>
      <c r="R718" s="53"/>
    </row>
    <row r="719" spans="9:18" ht="15" customHeight="1">
      <c r="I719" s="53"/>
      <c r="J719" s="53"/>
      <c r="K719" s="53"/>
      <c r="L719" s="53"/>
      <c r="M719" s="53"/>
      <c r="N719" s="53"/>
      <c r="O719" s="53"/>
      <c r="P719" s="53"/>
      <c r="Q719" s="53"/>
      <c r="R719" s="53"/>
    </row>
    <row r="720" spans="9:18" ht="15" customHeight="1">
      <c r="I720" s="53"/>
      <c r="J720" s="53"/>
      <c r="K720" s="53"/>
      <c r="L720" s="53"/>
      <c r="M720" s="53"/>
      <c r="N720" s="53"/>
      <c r="O720" s="53"/>
      <c r="P720" s="53"/>
      <c r="Q720" s="53"/>
      <c r="R720" s="53"/>
    </row>
    <row r="721" spans="9:18" ht="15" customHeight="1">
      <c r="I721" s="53"/>
      <c r="J721" s="53"/>
      <c r="K721" s="53"/>
      <c r="L721" s="53"/>
      <c r="M721" s="53"/>
      <c r="N721" s="53"/>
      <c r="O721" s="53"/>
      <c r="P721" s="53"/>
      <c r="Q721" s="53"/>
      <c r="R721" s="53"/>
    </row>
    <row r="722" spans="9:18" ht="15" customHeight="1">
      <c r="I722" s="53"/>
      <c r="J722" s="53"/>
      <c r="K722" s="53"/>
      <c r="L722" s="53"/>
      <c r="M722" s="53"/>
      <c r="N722" s="53"/>
      <c r="O722" s="53"/>
      <c r="P722" s="53"/>
      <c r="Q722" s="53"/>
      <c r="R722" s="53"/>
    </row>
    <row r="723" spans="9:18" ht="15" customHeight="1">
      <c r="I723" s="53"/>
      <c r="J723" s="53"/>
      <c r="K723" s="53"/>
      <c r="L723" s="53"/>
      <c r="M723" s="53"/>
      <c r="N723" s="53"/>
      <c r="O723" s="53"/>
      <c r="P723" s="53"/>
      <c r="Q723" s="53"/>
      <c r="R723" s="53"/>
    </row>
    <row r="724" spans="9:18" ht="15" customHeight="1">
      <c r="I724" s="53"/>
      <c r="J724" s="53"/>
      <c r="K724" s="53"/>
      <c r="L724" s="53"/>
      <c r="M724" s="53"/>
      <c r="N724" s="53"/>
      <c r="O724" s="53"/>
      <c r="P724" s="53"/>
      <c r="Q724" s="53"/>
      <c r="R724" s="53"/>
    </row>
    <row r="725" spans="9:18" ht="15" customHeight="1">
      <c r="I725" s="53"/>
      <c r="J725" s="53"/>
      <c r="K725" s="53"/>
      <c r="L725" s="53"/>
      <c r="M725" s="53"/>
      <c r="N725" s="53"/>
      <c r="O725" s="53"/>
      <c r="P725" s="53"/>
      <c r="Q725" s="53"/>
      <c r="R725" s="53"/>
    </row>
    <row r="726" spans="9:18" ht="15" customHeight="1">
      <c r="I726" s="53"/>
      <c r="J726" s="53"/>
      <c r="K726" s="53"/>
      <c r="L726" s="53"/>
      <c r="M726" s="53"/>
      <c r="N726" s="53"/>
      <c r="O726" s="53"/>
      <c r="P726" s="53"/>
      <c r="Q726" s="53"/>
      <c r="R726" s="53"/>
    </row>
    <row r="727" spans="9:18" ht="15" customHeight="1">
      <c r="I727" s="53"/>
      <c r="J727" s="53"/>
      <c r="K727" s="53"/>
      <c r="L727" s="53"/>
      <c r="M727" s="53"/>
      <c r="N727" s="53"/>
      <c r="O727" s="53"/>
      <c r="P727" s="53"/>
      <c r="Q727" s="53"/>
      <c r="R727" s="53"/>
    </row>
    <row r="728" spans="9:18" ht="15" customHeight="1">
      <c r="I728" s="53"/>
      <c r="J728" s="53"/>
      <c r="K728" s="53"/>
      <c r="L728" s="53"/>
      <c r="M728" s="53"/>
      <c r="N728" s="53"/>
      <c r="O728" s="53"/>
      <c r="P728" s="53"/>
      <c r="Q728" s="53"/>
      <c r="R728" s="53"/>
    </row>
    <row r="729" spans="9:18" ht="15" customHeight="1">
      <c r="I729" s="53"/>
      <c r="J729" s="53"/>
      <c r="K729" s="53"/>
      <c r="L729" s="53"/>
      <c r="M729" s="53"/>
      <c r="N729" s="53"/>
      <c r="O729" s="53"/>
      <c r="P729" s="53"/>
      <c r="Q729" s="53"/>
      <c r="R729" s="53"/>
    </row>
    <row r="730" spans="9:18" ht="15" customHeight="1">
      <c r="I730" s="53"/>
      <c r="J730" s="53"/>
      <c r="K730" s="53"/>
      <c r="L730" s="53"/>
      <c r="M730" s="53"/>
      <c r="N730" s="53"/>
      <c r="O730" s="53"/>
      <c r="P730" s="53"/>
      <c r="Q730" s="53"/>
      <c r="R730" s="53"/>
    </row>
    <row r="731" spans="9:18" ht="15" customHeight="1">
      <c r="I731" s="53"/>
      <c r="J731" s="53"/>
      <c r="K731" s="53"/>
      <c r="L731" s="53"/>
      <c r="M731" s="53"/>
      <c r="N731" s="53"/>
      <c r="O731" s="53"/>
      <c r="P731" s="53"/>
      <c r="Q731" s="53"/>
      <c r="R731" s="53"/>
    </row>
    <row r="732" spans="9:18" ht="15" customHeight="1">
      <c r="I732" s="53"/>
      <c r="J732" s="53"/>
      <c r="K732" s="53"/>
      <c r="L732" s="53"/>
      <c r="M732" s="53"/>
      <c r="N732" s="53"/>
      <c r="O732" s="53"/>
      <c r="P732" s="53"/>
      <c r="Q732" s="53"/>
      <c r="R732" s="53"/>
    </row>
    <row r="733" spans="9:18" ht="15" customHeight="1">
      <c r="I733" s="53"/>
      <c r="J733" s="53"/>
      <c r="K733" s="53"/>
      <c r="L733" s="53"/>
      <c r="M733" s="53"/>
      <c r="N733" s="53"/>
      <c r="O733" s="53"/>
      <c r="P733" s="53"/>
      <c r="Q733" s="53"/>
      <c r="R733" s="53"/>
    </row>
    <row r="734" spans="9:18" ht="15" customHeight="1">
      <c r="I734" s="53"/>
      <c r="J734" s="53"/>
      <c r="K734" s="53"/>
      <c r="L734" s="53"/>
      <c r="M734" s="53"/>
      <c r="N734" s="53"/>
      <c r="O734" s="53"/>
      <c r="P734" s="53"/>
      <c r="Q734" s="53"/>
      <c r="R734" s="53"/>
    </row>
    <row r="735" spans="9:18" ht="15" customHeight="1">
      <c r="I735" s="53"/>
      <c r="J735" s="53"/>
      <c r="K735" s="53"/>
      <c r="L735" s="53"/>
      <c r="M735" s="53"/>
      <c r="N735" s="53"/>
      <c r="O735" s="53"/>
      <c r="P735" s="53"/>
      <c r="Q735" s="53"/>
      <c r="R735" s="53"/>
    </row>
    <row r="736" spans="9:18" ht="15" customHeight="1">
      <c r="I736" s="53"/>
      <c r="J736" s="53"/>
      <c r="K736" s="53"/>
      <c r="L736" s="53"/>
      <c r="M736" s="53"/>
      <c r="N736" s="53"/>
      <c r="O736" s="53"/>
      <c r="P736" s="53"/>
      <c r="Q736" s="53"/>
      <c r="R736" s="53"/>
    </row>
    <row r="737" spans="9:18" ht="15" customHeight="1">
      <c r="I737" s="53"/>
      <c r="J737" s="53"/>
      <c r="K737" s="53"/>
      <c r="L737" s="53"/>
      <c r="M737" s="53"/>
      <c r="N737" s="53"/>
      <c r="O737" s="53"/>
      <c r="P737" s="53"/>
      <c r="Q737" s="53"/>
      <c r="R737" s="53"/>
    </row>
    <row r="738" spans="9:18" ht="15" customHeight="1">
      <c r="I738" s="53"/>
      <c r="J738" s="53"/>
      <c r="K738" s="53"/>
      <c r="L738" s="53"/>
      <c r="M738" s="53"/>
      <c r="N738" s="53"/>
      <c r="O738" s="53"/>
      <c r="P738" s="53"/>
      <c r="Q738" s="53"/>
      <c r="R738" s="53"/>
    </row>
    <row r="739" spans="9:18" ht="15" customHeight="1">
      <c r="I739" s="53"/>
      <c r="J739" s="53"/>
      <c r="K739" s="53"/>
      <c r="L739" s="53"/>
      <c r="M739" s="53"/>
      <c r="N739" s="53"/>
      <c r="O739" s="53"/>
      <c r="P739" s="53"/>
      <c r="Q739" s="53"/>
      <c r="R739" s="53"/>
    </row>
    <row r="740" spans="9:18" ht="15" customHeight="1">
      <c r="I740" s="53"/>
      <c r="J740" s="53"/>
      <c r="K740" s="53"/>
      <c r="L740" s="53"/>
      <c r="M740" s="53"/>
      <c r="N740" s="53"/>
      <c r="O740" s="53"/>
      <c r="P740" s="53"/>
      <c r="Q740" s="53"/>
      <c r="R740" s="53"/>
    </row>
    <row r="741" spans="9:18" ht="15" customHeight="1">
      <c r="I741" s="53"/>
      <c r="J741" s="53"/>
      <c r="K741" s="53"/>
      <c r="L741" s="53"/>
      <c r="M741" s="53"/>
      <c r="N741" s="53"/>
      <c r="O741" s="53"/>
      <c r="P741" s="53"/>
      <c r="Q741" s="53"/>
      <c r="R741" s="53"/>
    </row>
    <row r="742" spans="9:18" ht="15" customHeight="1">
      <c r="I742" s="53"/>
      <c r="J742" s="53"/>
      <c r="K742" s="53"/>
      <c r="L742" s="53"/>
      <c r="M742" s="53"/>
      <c r="N742" s="53"/>
      <c r="O742" s="53"/>
      <c r="P742" s="53"/>
      <c r="Q742" s="53"/>
      <c r="R742" s="53"/>
    </row>
    <row r="743" spans="9:18" ht="15" customHeight="1">
      <c r="I743" s="53"/>
      <c r="J743" s="53"/>
      <c r="K743" s="53"/>
      <c r="L743" s="53"/>
      <c r="M743" s="53"/>
      <c r="N743" s="53"/>
      <c r="O743" s="53"/>
      <c r="P743" s="53"/>
      <c r="Q743" s="53"/>
      <c r="R743" s="53"/>
    </row>
    <row r="744" spans="9:18" ht="15" customHeight="1">
      <c r="I744" s="53"/>
      <c r="J744" s="53"/>
      <c r="K744" s="53"/>
      <c r="L744" s="53"/>
      <c r="M744" s="53"/>
      <c r="N744" s="53"/>
      <c r="O744" s="53"/>
      <c r="P744" s="53"/>
      <c r="Q744" s="53"/>
      <c r="R744" s="53"/>
    </row>
    <row r="745" spans="9:18" ht="15" customHeight="1">
      <c r="I745" s="53"/>
      <c r="J745" s="53"/>
      <c r="K745" s="53"/>
      <c r="L745" s="53"/>
      <c r="M745" s="53"/>
      <c r="N745" s="53"/>
      <c r="O745" s="53"/>
      <c r="P745" s="53"/>
      <c r="Q745" s="53"/>
      <c r="R745" s="53"/>
    </row>
    <row r="746" spans="9:18" ht="15" customHeight="1">
      <c r="I746" s="53"/>
      <c r="J746" s="53"/>
      <c r="K746" s="53"/>
      <c r="L746" s="53"/>
      <c r="M746" s="53"/>
      <c r="N746" s="53"/>
      <c r="O746" s="53"/>
      <c r="P746" s="53"/>
      <c r="Q746" s="53"/>
      <c r="R746" s="53"/>
    </row>
    <row r="747" spans="9:18" ht="15" customHeight="1">
      <c r="I747" s="53"/>
      <c r="J747" s="53"/>
      <c r="K747" s="53"/>
      <c r="L747" s="53"/>
      <c r="M747" s="53"/>
      <c r="N747" s="53"/>
      <c r="O747" s="53"/>
      <c r="P747" s="53"/>
      <c r="Q747" s="53"/>
      <c r="R747" s="53"/>
    </row>
    <row r="748" spans="9:18" ht="15" customHeight="1">
      <c r="I748" s="53"/>
      <c r="J748" s="53"/>
      <c r="K748" s="53"/>
      <c r="L748" s="53"/>
      <c r="M748" s="53"/>
      <c r="N748" s="53"/>
      <c r="O748" s="53"/>
      <c r="P748" s="53"/>
      <c r="Q748" s="53"/>
      <c r="R748" s="53"/>
    </row>
    <row r="749" spans="9:18" ht="15" customHeight="1">
      <c r="I749" s="53"/>
      <c r="J749" s="53"/>
      <c r="K749" s="53"/>
      <c r="L749" s="53"/>
      <c r="M749" s="53"/>
      <c r="N749" s="53"/>
      <c r="O749" s="53"/>
      <c r="P749" s="53"/>
      <c r="Q749" s="53"/>
      <c r="R749" s="53"/>
    </row>
    <row r="750" spans="9:18" ht="15" customHeight="1">
      <c r="I750" s="53"/>
      <c r="J750" s="53"/>
      <c r="K750" s="53"/>
      <c r="L750" s="53"/>
      <c r="M750" s="53"/>
      <c r="N750" s="53"/>
      <c r="O750" s="53"/>
      <c r="P750" s="53"/>
      <c r="Q750" s="53"/>
      <c r="R750" s="53"/>
    </row>
    <row r="751" spans="9:18" ht="15" customHeight="1">
      <c r="I751" s="53"/>
      <c r="J751" s="53"/>
      <c r="K751" s="53"/>
      <c r="L751" s="53"/>
      <c r="M751" s="53"/>
      <c r="N751" s="53"/>
      <c r="O751" s="53"/>
      <c r="P751" s="53"/>
      <c r="Q751" s="53"/>
      <c r="R751" s="53"/>
    </row>
    <row r="752" spans="9:18" ht="15" customHeight="1">
      <c r="I752" s="53"/>
      <c r="J752" s="53"/>
      <c r="K752" s="53"/>
      <c r="L752" s="53"/>
      <c r="M752" s="53"/>
      <c r="N752" s="53"/>
      <c r="O752" s="53"/>
      <c r="P752" s="53"/>
      <c r="Q752" s="53"/>
      <c r="R752" s="53"/>
    </row>
    <row r="753" spans="9:18" ht="15" customHeight="1">
      <c r="I753" s="53"/>
      <c r="J753" s="53"/>
      <c r="K753" s="53"/>
      <c r="L753" s="53"/>
      <c r="M753" s="53"/>
      <c r="N753" s="53"/>
      <c r="O753" s="53"/>
      <c r="P753" s="53"/>
      <c r="Q753" s="53"/>
      <c r="R753" s="53"/>
    </row>
    <row r="754" spans="9:18" ht="15" customHeight="1">
      <c r="I754" s="53"/>
      <c r="J754" s="53"/>
      <c r="K754" s="53"/>
      <c r="L754" s="53"/>
      <c r="M754" s="53"/>
      <c r="N754" s="53"/>
      <c r="O754" s="53"/>
      <c r="P754" s="53"/>
      <c r="Q754" s="53"/>
      <c r="R754" s="53"/>
    </row>
    <row r="755" spans="9:18" ht="15" customHeight="1">
      <c r="I755" s="53"/>
      <c r="J755" s="53"/>
      <c r="K755" s="53"/>
      <c r="L755" s="53"/>
      <c r="M755" s="53"/>
      <c r="N755" s="53"/>
      <c r="O755" s="53"/>
      <c r="P755" s="53"/>
      <c r="Q755" s="53"/>
      <c r="R755" s="53"/>
    </row>
    <row r="756" spans="9:18" ht="15" customHeight="1">
      <c r="I756" s="53"/>
      <c r="J756" s="53"/>
      <c r="K756" s="53"/>
      <c r="L756" s="53"/>
      <c r="M756" s="53"/>
      <c r="N756" s="53"/>
      <c r="O756" s="53"/>
      <c r="P756" s="53"/>
      <c r="Q756" s="53"/>
      <c r="R756" s="53"/>
    </row>
    <row r="757" spans="9:18" ht="15" customHeight="1">
      <c r="I757" s="53"/>
      <c r="J757" s="53"/>
      <c r="K757" s="53"/>
      <c r="L757" s="53"/>
      <c r="M757" s="53"/>
      <c r="N757" s="53"/>
      <c r="O757" s="53"/>
      <c r="P757" s="53"/>
      <c r="Q757" s="53"/>
      <c r="R757" s="53"/>
    </row>
    <row r="758" spans="9:18" ht="15" customHeight="1">
      <c r="I758" s="53"/>
      <c r="J758" s="53"/>
      <c r="K758" s="53"/>
      <c r="L758" s="53"/>
      <c r="M758" s="53"/>
      <c r="N758" s="53"/>
      <c r="O758" s="53"/>
      <c r="P758" s="53"/>
      <c r="Q758" s="53"/>
      <c r="R758" s="53"/>
    </row>
    <row r="759" spans="9:18" ht="15" customHeight="1">
      <c r="I759" s="53"/>
      <c r="J759" s="53"/>
      <c r="K759" s="53"/>
      <c r="L759" s="53"/>
      <c r="M759" s="53"/>
      <c r="N759" s="53"/>
      <c r="O759" s="53"/>
      <c r="P759" s="53"/>
      <c r="Q759" s="53"/>
      <c r="R759" s="53"/>
    </row>
    <row r="760" spans="9:18" ht="15" customHeight="1">
      <c r="I760" s="53"/>
      <c r="J760" s="53"/>
      <c r="K760" s="53"/>
      <c r="L760" s="53"/>
      <c r="M760" s="53"/>
      <c r="N760" s="53"/>
      <c r="O760" s="53"/>
      <c r="P760" s="53"/>
      <c r="Q760" s="53"/>
      <c r="R760" s="53"/>
    </row>
    <row r="761" spans="9:18" ht="15" customHeight="1">
      <c r="I761" s="53"/>
      <c r="J761" s="53"/>
      <c r="K761" s="53"/>
      <c r="L761" s="53"/>
      <c r="M761" s="53"/>
      <c r="N761" s="53"/>
      <c r="O761" s="53"/>
      <c r="P761" s="53"/>
      <c r="Q761" s="53"/>
      <c r="R761" s="53"/>
    </row>
    <row r="762" spans="9:18" ht="15" customHeight="1">
      <c r="I762" s="53"/>
      <c r="J762" s="53"/>
      <c r="K762" s="53"/>
      <c r="L762" s="53"/>
      <c r="M762" s="53"/>
      <c r="N762" s="53"/>
      <c r="O762" s="53"/>
      <c r="P762" s="53"/>
      <c r="Q762" s="53"/>
      <c r="R762" s="53"/>
    </row>
    <row r="763" spans="9:18" ht="15" customHeight="1">
      <c r="I763" s="53"/>
      <c r="J763" s="53"/>
      <c r="K763" s="53"/>
      <c r="L763" s="53"/>
      <c r="M763" s="53"/>
      <c r="N763" s="53"/>
      <c r="O763" s="53"/>
      <c r="P763" s="53"/>
      <c r="Q763" s="53"/>
      <c r="R763" s="53"/>
    </row>
    <row r="764" spans="9:18" ht="15" customHeight="1">
      <c r="I764" s="53"/>
      <c r="J764" s="53"/>
      <c r="K764" s="53"/>
      <c r="L764" s="53"/>
      <c r="M764" s="53"/>
      <c r="N764" s="53"/>
      <c r="O764" s="53"/>
      <c r="P764" s="53"/>
      <c r="Q764" s="53"/>
      <c r="R764" s="53"/>
    </row>
    <row r="765" spans="9:18" ht="15" customHeight="1">
      <c r="I765" s="53"/>
      <c r="J765" s="53"/>
      <c r="K765" s="53"/>
      <c r="L765" s="53"/>
      <c r="M765" s="53"/>
      <c r="N765" s="53"/>
      <c r="O765" s="53"/>
      <c r="P765" s="53"/>
      <c r="Q765" s="53"/>
      <c r="R765" s="53"/>
    </row>
    <row r="766" spans="9:18" ht="15" customHeight="1">
      <c r="I766" s="53"/>
      <c r="J766" s="53"/>
      <c r="K766" s="53"/>
      <c r="L766" s="53"/>
      <c r="M766" s="53"/>
      <c r="N766" s="53"/>
      <c r="O766" s="53"/>
      <c r="P766" s="53"/>
      <c r="Q766" s="53"/>
      <c r="R766" s="53"/>
    </row>
    <row r="767" spans="9:18" ht="15" customHeight="1">
      <c r="I767" s="53"/>
      <c r="J767" s="53"/>
      <c r="K767" s="53"/>
      <c r="L767" s="53"/>
      <c r="M767" s="53"/>
      <c r="N767" s="53"/>
      <c r="O767" s="53"/>
      <c r="P767" s="53"/>
      <c r="Q767" s="53"/>
      <c r="R767" s="53"/>
    </row>
    <row r="768" spans="9:18" ht="15" customHeight="1">
      <c r="I768" s="53"/>
      <c r="J768" s="53"/>
      <c r="K768" s="53"/>
      <c r="L768" s="53"/>
      <c r="M768" s="53"/>
      <c r="N768" s="53"/>
      <c r="O768" s="53"/>
      <c r="P768" s="53"/>
      <c r="Q768" s="53"/>
      <c r="R768" s="53"/>
    </row>
    <row r="769" spans="9:18" ht="15" customHeight="1">
      <c r="I769" s="53"/>
      <c r="J769" s="53"/>
      <c r="K769" s="53"/>
      <c r="L769" s="53"/>
      <c r="M769" s="53"/>
      <c r="N769" s="53"/>
      <c r="O769" s="53"/>
      <c r="P769" s="53"/>
      <c r="Q769" s="53"/>
      <c r="R769" s="53"/>
    </row>
    <row r="770" spans="9:18" ht="15" customHeight="1">
      <c r="I770" s="53"/>
      <c r="J770" s="53"/>
      <c r="K770" s="53"/>
      <c r="L770" s="53"/>
      <c r="M770" s="53"/>
      <c r="N770" s="53"/>
      <c r="O770" s="53"/>
      <c r="P770" s="53"/>
      <c r="Q770" s="53"/>
      <c r="R770" s="53"/>
    </row>
    <row r="771" spans="9:18" ht="15" customHeight="1">
      <c r="I771" s="53"/>
      <c r="J771" s="53"/>
      <c r="K771" s="53"/>
      <c r="L771" s="53"/>
      <c r="M771" s="53"/>
      <c r="N771" s="53"/>
      <c r="O771" s="53"/>
      <c r="P771" s="53"/>
      <c r="Q771" s="53"/>
      <c r="R771" s="53"/>
    </row>
    <row r="772" spans="9:18" ht="15" customHeight="1">
      <c r="I772" s="53"/>
      <c r="J772" s="53"/>
      <c r="K772" s="53"/>
      <c r="L772" s="53"/>
      <c r="M772" s="53"/>
      <c r="N772" s="53"/>
      <c r="O772" s="53"/>
      <c r="P772" s="53"/>
      <c r="Q772" s="53"/>
      <c r="R772" s="53"/>
    </row>
    <row r="773" spans="9:18" ht="15" customHeight="1">
      <c r="I773" s="53"/>
      <c r="J773" s="53"/>
      <c r="K773" s="53"/>
      <c r="L773" s="53"/>
      <c r="M773" s="53"/>
      <c r="N773" s="53"/>
      <c r="O773" s="53"/>
      <c r="P773" s="53"/>
      <c r="Q773" s="53"/>
      <c r="R773" s="53"/>
    </row>
    <row r="774" spans="9:18" ht="15" customHeight="1">
      <c r="I774" s="53"/>
      <c r="J774" s="53"/>
      <c r="K774" s="53"/>
      <c r="L774" s="53"/>
      <c r="M774" s="53"/>
      <c r="N774" s="53"/>
      <c r="O774" s="53"/>
      <c r="P774" s="53"/>
      <c r="Q774" s="53"/>
      <c r="R774" s="53"/>
    </row>
    <row r="775" spans="9:18" ht="15" customHeight="1">
      <c r="I775" s="53"/>
      <c r="J775" s="53"/>
      <c r="K775" s="53"/>
      <c r="L775" s="53"/>
      <c r="M775" s="53"/>
      <c r="N775" s="53"/>
      <c r="O775" s="53"/>
      <c r="P775" s="53"/>
      <c r="Q775" s="53"/>
      <c r="R775" s="53"/>
    </row>
    <row r="776" spans="9:18" ht="15" customHeight="1">
      <c r="I776" s="53"/>
      <c r="J776" s="53"/>
      <c r="K776" s="53"/>
      <c r="L776" s="53"/>
      <c r="M776" s="53"/>
      <c r="N776" s="53"/>
      <c r="O776" s="53"/>
      <c r="P776" s="53"/>
      <c r="Q776" s="53"/>
      <c r="R776" s="53"/>
    </row>
    <row r="777" spans="9:18" ht="15" customHeight="1">
      <c r="I777" s="53"/>
      <c r="J777" s="53"/>
      <c r="K777" s="53"/>
      <c r="L777" s="53"/>
      <c r="M777" s="53"/>
      <c r="N777" s="53"/>
      <c r="O777" s="53"/>
      <c r="P777" s="53"/>
      <c r="Q777" s="53"/>
      <c r="R777" s="53"/>
    </row>
    <row r="778" spans="9:18" ht="15" customHeight="1">
      <c r="I778" s="53"/>
      <c r="J778" s="53"/>
      <c r="K778" s="53"/>
      <c r="L778" s="53"/>
      <c r="M778" s="53"/>
      <c r="N778" s="53"/>
      <c r="O778" s="53"/>
      <c r="P778" s="53"/>
      <c r="Q778" s="53"/>
      <c r="R778" s="53"/>
    </row>
    <row r="779" spans="9:18" ht="15" customHeight="1">
      <c r="I779" s="53"/>
      <c r="J779" s="53"/>
      <c r="K779" s="53"/>
      <c r="L779" s="53"/>
      <c r="M779" s="53"/>
      <c r="N779" s="53"/>
      <c r="O779" s="53"/>
      <c r="P779" s="53"/>
      <c r="Q779" s="53"/>
      <c r="R779" s="53"/>
    </row>
    <row r="780" spans="9:18" ht="15" customHeight="1">
      <c r="I780" s="53"/>
      <c r="J780" s="53"/>
      <c r="K780" s="53"/>
      <c r="L780" s="53"/>
      <c r="M780" s="53"/>
      <c r="N780" s="53"/>
      <c r="O780" s="53"/>
      <c r="P780" s="53"/>
      <c r="Q780" s="53"/>
      <c r="R780" s="53"/>
    </row>
    <row r="781" spans="9:18" ht="15" customHeight="1">
      <c r="I781" s="53"/>
      <c r="J781" s="53"/>
      <c r="K781" s="53"/>
      <c r="L781" s="53"/>
      <c r="M781" s="53"/>
      <c r="N781" s="53"/>
      <c r="O781" s="53"/>
      <c r="P781" s="53"/>
      <c r="Q781" s="53"/>
      <c r="R781" s="53"/>
    </row>
    <row r="782" spans="9:18" ht="15" customHeight="1">
      <c r="I782" s="53"/>
      <c r="J782" s="53"/>
      <c r="K782" s="53"/>
      <c r="L782" s="53"/>
      <c r="M782" s="53"/>
      <c r="N782" s="53"/>
      <c r="O782" s="53"/>
      <c r="P782" s="53"/>
      <c r="Q782" s="53"/>
      <c r="R782" s="53"/>
    </row>
    <row r="783" spans="9:18" ht="15" customHeight="1">
      <c r="I783" s="53"/>
      <c r="J783" s="53"/>
      <c r="K783" s="53"/>
      <c r="L783" s="53"/>
      <c r="M783" s="53"/>
      <c r="N783" s="53"/>
      <c r="O783" s="53"/>
      <c r="P783" s="53"/>
      <c r="Q783" s="53"/>
      <c r="R783" s="53"/>
    </row>
    <row r="784" spans="9:18" ht="15" customHeight="1">
      <c r="I784" s="53"/>
      <c r="J784" s="53"/>
      <c r="K784" s="53"/>
      <c r="L784" s="53"/>
      <c r="M784" s="53"/>
      <c r="N784" s="53"/>
      <c r="O784" s="53"/>
      <c r="P784" s="53"/>
      <c r="Q784" s="53"/>
      <c r="R784" s="53"/>
    </row>
    <row r="785" spans="9:18" ht="15" customHeight="1">
      <c r="I785" s="53"/>
      <c r="J785" s="53"/>
      <c r="K785" s="53"/>
      <c r="L785" s="53"/>
      <c r="M785" s="53"/>
      <c r="N785" s="53"/>
      <c r="O785" s="53"/>
      <c r="P785" s="53"/>
      <c r="Q785" s="53"/>
      <c r="R785" s="53"/>
    </row>
    <row r="786" spans="9:18" ht="15" customHeight="1">
      <c r="I786" s="53"/>
      <c r="J786" s="53"/>
      <c r="K786" s="53"/>
      <c r="L786" s="53"/>
      <c r="M786" s="53"/>
      <c r="N786" s="53"/>
      <c r="O786" s="53"/>
      <c r="P786" s="53"/>
      <c r="Q786" s="53"/>
      <c r="R786" s="53"/>
    </row>
    <row r="787" spans="9:18" ht="15" customHeight="1">
      <c r="I787" s="53"/>
      <c r="J787" s="53"/>
      <c r="K787" s="53"/>
      <c r="L787" s="53"/>
      <c r="M787" s="53"/>
      <c r="N787" s="53"/>
      <c r="O787" s="53"/>
      <c r="P787" s="53"/>
      <c r="Q787" s="53"/>
      <c r="R787" s="53"/>
    </row>
    <row r="788" spans="9:18" ht="15" customHeight="1">
      <c r="I788" s="53"/>
      <c r="J788" s="53"/>
      <c r="K788" s="53"/>
      <c r="L788" s="53"/>
      <c r="M788" s="53"/>
      <c r="N788" s="53"/>
      <c r="O788" s="53"/>
      <c r="P788" s="53"/>
      <c r="Q788" s="53"/>
      <c r="R788" s="53"/>
    </row>
    <row r="789" spans="9:18" ht="15" customHeight="1">
      <c r="I789" s="53"/>
      <c r="J789" s="53"/>
      <c r="K789" s="53"/>
      <c r="L789" s="53"/>
      <c r="M789" s="53"/>
      <c r="N789" s="53"/>
      <c r="O789" s="53"/>
      <c r="P789" s="53"/>
      <c r="Q789" s="53"/>
      <c r="R789" s="53"/>
    </row>
    <row r="790" spans="9:18" ht="15" customHeight="1">
      <c r="I790" s="53"/>
      <c r="J790" s="53"/>
      <c r="K790" s="53"/>
      <c r="L790" s="53"/>
      <c r="M790" s="53"/>
      <c r="N790" s="53"/>
      <c r="O790" s="53"/>
      <c r="P790" s="53"/>
      <c r="Q790" s="53"/>
      <c r="R790" s="53"/>
    </row>
    <row r="791" spans="9:18" ht="15" customHeight="1">
      <c r="I791" s="53"/>
      <c r="J791" s="53"/>
      <c r="K791" s="53"/>
      <c r="L791" s="53"/>
      <c r="M791" s="53"/>
      <c r="N791" s="53"/>
      <c r="O791" s="53"/>
      <c r="P791" s="53"/>
      <c r="Q791" s="53"/>
      <c r="R791" s="53"/>
    </row>
    <row r="792" spans="9:18" ht="15" customHeight="1">
      <c r="I792" s="53"/>
      <c r="J792" s="53"/>
      <c r="K792" s="53"/>
      <c r="L792" s="53"/>
      <c r="M792" s="53"/>
      <c r="N792" s="53"/>
      <c r="O792" s="53"/>
      <c r="P792" s="53"/>
      <c r="Q792" s="53"/>
      <c r="R792" s="53"/>
    </row>
    <row r="793" spans="9:18" ht="15" customHeight="1">
      <c r="I793" s="53"/>
      <c r="J793" s="53"/>
      <c r="K793" s="53"/>
      <c r="L793" s="53"/>
      <c r="M793" s="53"/>
      <c r="N793" s="53"/>
      <c r="O793" s="53"/>
      <c r="P793" s="53"/>
      <c r="Q793" s="53"/>
      <c r="R793" s="53"/>
    </row>
    <row r="794" spans="9:18" ht="15" customHeight="1">
      <c r="I794" s="53"/>
      <c r="J794" s="53"/>
      <c r="K794" s="53"/>
      <c r="L794" s="53"/>
      <c r="M794" s="53"/>
      <c r="N794" s="53"/>
      <c r="O794" s="53"/>
      <c r="P794" s="53"/>
      <c r="Q794" s="53"/>
      <c r="R794" s="53"/>
    </row>
    <row r="795" spans="9:18" ht="15" customHeight="1">
      <c r="I795" s="53"/>
      <c r="J795" s="53"/>
      <c r="K795" s="53"/>
      <c r="L795" s="53"/>
      <c r="M795" s="53"/>
      <c r="N795" s="53"/>
      <c r="O795" s="53"/>
      <c r="P795" s="53"/>
      <c r="Q795" s="53"/>
      <c r="R795" s="53"/>
    </row>
    <row r="796" spans="9:18" ht="15" customHeight="1">
      <c r="I796" s="53"/>
      <c r="J796" s="53"/>
      <c r="K796" s="53"/>
      <c r="L796" s="53"/>
      <c r="M796" s="53"/>
      <c r="N796" s="53"/>
      <c r="O796" s="53"/>
      <c r="P796" s="53"/>
      <c r="Q796" s="53"/>
      <c r="R796" s="53"/>
    </row>
    <row r="797" spans="9:18" ht="15" customHeight="1">
      <c r="I797" s="53"/>
      <c r="J797" s="53"/>
      <c r="K797" s="53"/>
      <c r="L797" s="53"/>
      <c r="M797" s="53"/>
      <c r="N797" s="53"/>
      <c r="O797" s="53"/>
      <c r="P797" s="53"/>
      <c r="Q797" s="53"/>
      <c r="R797" s="53"/>
    </row>
    <row r="798" spans="9:18" ht="15" customHeight="1">
      <c r="I798" s="53"/>
      <c r="J798" s="53"/>
      <c r="K798" s="53"/>
      <c r="L798" s="53"/>
      <c r="M798" s="53"/>
      <c r="N798" s="53"/>
      <c r="O798" s="53"/>
      <c r="P798" s="53"/>
      <c r="Q798" s="53"/>
      <c r="R798" s="53"/>
    </row>
    <row r="799" spans="9:18" ht="15" customHeight="1">
      <c r="I799" s="53"/>
      <c r="J799" s="53"/>
      <c r="K799" s="53"/>
      <c r="L799" s="53"/>
      <c r="M799" s="53"/>
      <c r="N799" s="53"/>
      <c r="O799" s="53"/>
      <c r="P799" s="53"/>
      <c r="Q799" s="53"/>
      <c r="R799" s="53"/>
    </row>
    <row r="800" spans="9:18" ht="15" customHeight="1">
      <c r="I800" s="53"/>
      <c r="J800" s="53"/>
      <c r="K800" s="53"/>
      <c r="L800" s="53"/>
      <c r="M800" s="53"/>
      <c r="N800" s="53"/>
      <c r="O800" s="53"/>
      <c r="P800" s="53"/>
      <c r="Q800" s="53"/>
      <c r="R800" s="53"/>
    </row>
    <row r="801" spans="9:18" ht="15" customHeight="1">
      <c r="I801" s="53"/>
      <c r="J801" s="53"/>
      <c r="K801" s="53"/>
      <c r="L801" s="53"/>
      <c r="M801" s="53"/>
      <c r="N801" s="53"/>
      <c r="O801" s="53"/>
      <c r="P801" s="53"/>
      <c r="Q801" s="53"/>
      <c r="R801" s="53"/>
    </row>
    <row r="802" spans="9:18" ht="15" customHeight="1">
      <c r="I802" s="53"/>
      <c r="J802" s="53"/>
      <c r="K802" s="53"/>
      <c r="L802" s="53"/>
      <c r="M802" s="53"/>
      <c r="N802" s="53"/>
      <c r="O802" s="53"/>
      <c r="P802" s="53"/>
      <c r="Q802" s="53"/>
      <c r="R802" s="53"/>
    </row>
    <row r="803" spans="9:18" ht="15" customHeight="1">
      <c r="I803" s="53"/>
      <c r="J803" s="53"/>
      <c r="K803" s="53"/>
      <c r="L803" s="53"/>
      <c r="M803" s="53"/>
      <c r="N803" s="53"/>
      <c r="O803" s="53"/>
      <c r="P803" s="53"/>
      <c r="Q803" s="53"/>
      <c r="R803" s="53"/>
    </row>
    <row r="804" spans="9:18" ht="15" customHeight="1">
      <c r="I804" s="53"/>
      <c r="J804" s="53"/>
      <c r="K804" s="53"/>
      <c r="L804" s="53"/>
      <c r="M804" s="53"/>
      <c r="N804" s="53"/>
      <c r="O804" s="53"/>
      <c r="P804" s="53"/>
      <c r="Q804" s="53"/>
      <c r="R804" s="53"/>
    </row>
    <row r="805" spans="9:18" ht="15" customHeight="1">
      <c r="I805" s="53"/>
      <c r="J805" s="53"/>
      <c r="K805" s="53"/>
      <c r="L805" s="53"/>
      <c r="M805" s="53"/>
      <c r="N805" s="53"/>
      <c r="O805" s="53"/>
      <c r="P805" s="53"/>
      <c r="Q805" s="53"/>
      <c r="R805" s="53"/>
    </row>
    <row r="806" spans="9:18" ht="15" customHeight="1">
      <c r="I806" s="53"/>
      <c r="J806" s="53"/>
      <c r="K806" s="53"/>
      <c r="L806" s="53"/>
      <c r="M806" s="53"/>
      <c r="N806" s="53"/>
      <c r="O806" s="53"/>
      <c r="P806" s="53"/>
      <c r="Q806" s="53"/>
      <c r="R806" s="53"/>
    </row>
    <row r="807" spans="9:18" ht="15" customHeight="1">
      <c r="I807" s="53"/>
      <c r="J807" s="53"/>
      <c r="K807" s="53"/>
      <c r="L807" s="53"/>
      <c r="M807" s="53"/>
      <c r="N807" s="53"/>
      <c r="O807" s="53"/>
      <c r="P807" s="53"/>
      <c r="Q807" s="53"/>
      <c r="R807" s="53"/>
    </row>
    <row r="808" spans="9:18" ht="15" customHeight="1">
      <c r="I808" s="53"/>
      <c r="J808" s="53"/>
      <c r="K808" s="53"/>
      <c r="L808" s="53"/>
      <c r="M808" s="53"/>
      <c r="N808" s="53"/>
      <c r="O808" s="53"/>
      <c r="P808" s="53"/>
      <c r="Q808" s="53"/>
      <c r="R808" s="53"/>
    </row>
    <row r="809" spans="9:18" ht="15" customHeight="1">
      <c r="I809" s="53"/>
      <c r="J809" s="53"/>
      <c r="K809" s="53"/>
      <c r="L809" s="53"/>
      <c r="M809" s="53"/>
      <c r="N809" s="53"/>
      <c r="O809" s="53"/>
      <c r="P809" s="53"/>
      <c r="Q809" s="53"/>
      <c r="R809" s="53"/>
    </row>
    <row r="810" spans="9:18" ht="15" customHeight="1">
      <c r="I810" s="53"/>
      <c r="J810" s="53"/>
      <c r="K810" s="53"/>
      <c r="L810" s="53"/>
      <c r="M810" s="53"/>
      <c r="N810" s="53"/>
      <c r="O810" s="53"/>
      <c r="P810" s="53"/>
      <c r="Q810" s="53"/>
      <c r="R810" s="53"/>
    </row>
    <row r="811" spans="9:18" ht="15" customHeight="1">
      <c r="I811" s="53"/>
      <c r="J811" s="53"/>
      <c r="K811" s="53"/>
      <c r="L811" s="53"/>
      <c r="M811" s="53"/>
      <c r="N811" s="53"/>
      <c r="O811" s="53"/>
      <c r="P811" s="53"/>
      <c r="Q811" s="53"/>
      <c r="R811" s="53"/>
    </row>
    <row r="812" spans="9:18" ht="15" customHeight="1">
      <c r="I812" s="53"/>
      <c r="J812" s="53"/>
      <c r="K812" s="53"/>
      <c r="L812" s="53"/>
      <c r="M812" s="53"/>
      <c r="N812" s="53"/>
      <c r="O812" s="53"/>
      <c r="P812" s="53"/>
      <c r="Q812" s="53"/>
      <c r="R812" s="53"/>
    </row>
    <row r="813" spans="9:18" ht="15" customHeight="1">
      <c r="I813" s="53"/>
      <c r="J813" s="53"/>
      <c r="K813" s="53"/>
      <c r="L813" s="53"/>
      <c r="M813" s="53"/>
      <c r="N813" s="53"/>
      <c r="O813" s="53"/>
      <c r="P813" s="53"/>
      <c r="Q813" s="53"/>
      <c r="R813" s="53"/>
    </row>
    <row r="814" spans="9:18" ht="15" customHeight="1">
      <c r="I814" s="53"/>
      <c r="J814" s="53"/>
      <c r="K814" s="53"/>
      <c r="L814" s="53"/>
      <c r="M814" s="53"/>
      <c r="N814" s="53"/>
      <c r="O814" s="53"/>
      <c r="P814" s="53"/>
      <c r="Q814" s="53"/>
      <c r="R814" s="53"/>
    </row>
    <row r="815" spans="9:18" ht="15" customHeight="1">
      <c r="I815" s="53"/>
      <c r="J815" s="53"/>
      <c r="K815" s="53"/>
      <c r="L815" s="53"/>
      <c r="M815" s="53"/>
      <c r="N815" s="53"/>
      <c r="O815" s="53"/>
      <c r="P815" s="53"/>
      <c r="Q815" s="53"/>
      <c r="R815" s="53"/>
    </row>
    <row r="816" spans="9:18" ht="15" customHeight="1">
      <c r="I816" s="53"/>
      <c r="J816" s="53"/>
      <c r="K816" s="53"/>
      <c r="L816" s="53"/>
      <c r="M816" s="53"/>
      <c r="N816" s="53"/>
      <c r="O816" s="53"/>
      <c r="P816" s="53"/>
      <c r="Q816" s="53"/>
      <c r="R816" s="53"/>
    </row>
    <row r="817" spans="9:18" ht="15" customHeight="1">
      <c r="I817" s="53"/>
      <c r="J817" s="53"/>
      <c r="K817" s="53"/>
      <c r="L817" s="53"/>
      <c r="M817" s="53"/>
      <c r="N817" s="53"/>
      <c r="O817" s="53"/>
      <c r="P817" s="53"/>
      <c r="Q817" s="53"/>
      <c r="R817" s="53"/>
    </row>
    <row r="818" spans="9:18" ht="15" customHeight="1">
      <c r="I818" s="53"/>
      <c r="J818" s="53"/>
      <c r="K818" s="53"/>
      <c r="L818" s="53"/>
      <c r="M818" s="53"/>
      <c r="N818" s="53"/>
      <c r="O818" s="53"/>
      <c r="P818" s="53"/>
      <c r="Q818" s="53"/>
      <c r="R818" s="53"/>
    </row>
    <row r="819" spans="9:18" ht="15" customHeight="1">
      <c r="I819" s="53"/>
      <c r="J819" s="53"/>
      <c r="K819" s="53"/>
      <c r="L819" s="53"/>
      <c r="M819" s="53"/>
      <c r="N819" s="53"/>
      <c r="O819" s="53"/>
      <c r="P819" s="53"/>
      <c r="Q819" s="53"/>
      <c r="R819" s="53"/>
    </row>
    <row r="820" spans="9:18" ht="15" customHeight="1">
      <c r="I820" s="53"/>
      <c r="J820" s="53"/>
      <c r="K820" s="53"/>
      <c r="L820" s="53"/>
      <c r="M820" s="53"/>
      <c r="N820" s="53"/>
      <c r="O820" s="53"/>
      <c r="P820" s="53"/>
      <c r="Q820" s="53"/>
      <c r="R820" s="53"/>
    </row>
    <row r="821" spans="9:18" ht="15" customHeight="1">
      <c r="I821" s="53"/>
      <c r="J821" s="53"/>
      <c r="K821" s="53"/>
      <c r="L821" s="53"/>
      <c r="M821" s="53"/>
      <c r="N821" s="53"/>
      <c r="O821" s="53"/>
      <c r="P821" s="53"/>
      <c r="Q821" s="53"/>
      <c r="R821" s="53"/>
    </row>
    <row r="822" spans="9:18" ht="15" customHeight="1">
      <c r="I822" s="53"/>
      <c r="J822" s="53"/>
      <c r="K822" s="53"/>
      <c r="L822" s="53"/>
      <c r="M822" s="53"/>
      <c r="N822" s="53"/>
      <c r="O822" s="53"/>
      <c r="P822" s="53"/>
      <c r="Q822" s="53"/>
      <c r="R822" s="53"/>
    </row>
    <row r="823" spans="9:18" ht="15" customHeight="1">
      <c r="I823" s="53"/>
      <c r="J823" s="53"/>
      <c r="K823" s="53"/>
      <c r="L823" s="53"/>
      <c r="M823" s="53"/>
      <c r="N823" s="53"/>
      <c r="O823" s="53"/>
      <c r="P823" s="53"/>
      <c r="Q823" s="53"/>
      <c r="R823" s="53"/>
    </row>
    <row r="824" spans="9:18" ht="15" customHeight="1">
      <c r="I824" s="53"/>
      <c r="J824" s="53"/>
      <c r="K824" s="53"/>
      <c r="L824" s="53"/>
      <c r="M824" s="53"/>
      <c r="N824" s="53"/>
      <c r="O824" s="53"/>
      <c r="P824" s="53"/>
      <c r="Q824" s="53"/>
      <c r="R824" s="53"/>
    </row>
    <row r="825" spans="9:18" ht="15" customHeight="1">
      <c r="I825" s="53"/>
      <c r="J825" s="53"/>
      <c r="K825" s="53"/>
      <c r="L825" s="53"/>
      <c r="M825" s="53"/>
      <c r="N825" s="53"/>
      <c r="O825" s="53"/>
      <c r="P825" s="53"/>
      <c r="Q825" s="53"/>
      <c r="R825" s="53"/>
    </row>
    <row r="826" spans="9:18" ht="15" customHeight="1">
      <c r="I826" s="53"/>
      <c r="J826" s="53"/>
      <c r="K826" s="53"/>
      <c r="L826" s="53"/>
      <c r="M826" s="53"/>
      <c r="N826" s="53"/>
      <c r="O826" s="53"/>
      <c r="P826" s="53"/>
      <c r="Q826" s="53"/>
      <c r="R826" s="53"/>
    </row>
    <row r="827" spans="9:18" ht="15" customHeight="1">
      <c r="I827" s="53"/>
      <c r="J827" s="53"/>
      <c r="K827" s="53"/>
      <c r="L827" s="53"/>
      <c r="M827" s="53"/>
      <c r="N827" s="53"/>
      <c r="O827" s="53"/>
      <c r="P827" s="53"/>
      <c r="Q827" s="53"/>
      <c r="R827" s="53"/>
    </row>
    <row r="828" spans="9:18" ht="15" customHeight="1">
      <c r="I828" s="53"/>
      <c r="J828" s="53"/>
      <c r="K828" s="53"/>
      <c r="L828" s="53"/>
      <c r="M828" s="53"/>
      <c r="N828" s="53"/>
      <c r="O828" s="53"/>
      <c r="P828" s="53"/>
      <c r="Q828" s="53"/>
      <c r="R828" s="53"/>
    </row>
    <row r="829" spans="9:18" ht="15" customHeight="1">
      <c r="I829" s="53"/>
      <c r="J829" s="53"/>
      <c r="K829" s="53"/>
      <c r="L829" s="53"/>
      <c r="M829" s="53"/>
      <c r="N829" s="53"/>
      <c r="O829" s="53"/>
      <c r="P829" s="53"/>
      <c r="Q829" s="53"/>
      <c r="R829" s="53"/>
    </row>
    <row r="830" spans="9:18" ht="15" customHeight="1">
      <c r="I830" s="53"/>
      <c r="J830" s="53"/>
      <c r="K830" s="53"/>
      <c r="L830" s="53"/>
      <c r="M830" s="53"/>
      <c r="N830" s="53"/>
      <c r="O830" s="53"/>
      <c r="P830" s="53"/>
      <c r="Q830" s="53"/>
      <c r="R830" s="53"/>
    </row>
    <row r="831" spans="9:18" ht="15" customHeight="1">
      <c r="I831" s="53"/>
      <c r="J831" s="53"/>
      <c r="K831" s="53"/>
      <c r="L831" s="53"/>
      <c r="M831" s="53"/>
      <c r="N831" s="53"/>
      <c r="O831" s="53"/>
      <c r="P831" s="53"/>
      <c r="Q831" s="53"/>
      <c r="R831" s="53"/>
    </row>
    <row r="832" spans="9:18" ht="15" customHeight="1">
      <c r="I832" s="53"/>
      <c r="J832" s="53"/>
      <c r="K832" s="53"/>
      <c r="L832" s="53"/>
      <c r="M832" s="53"/>
      <c r="N832" s="53"/>
      <c r="O832" s="53"/>
      <c r="P832" s="53"/>
      <c r="Q832" s="53"/>
      <c r="R832" s="53"/>
    </row>
    <row r="833" spans="9:18" ht="15" customHeight="1">
      <c r="I833" s="53"/>
      <c r="J833" s="53"/>
      <c r="K833" s="53"/>
      <c r="L833" s="53"/>
      <c r="M833" s="53"/>
      <c r="N833" s="53"/>
      <c r="O833" s="53"/>
      <c r="P833" s="53"/>
      <c r="Q833" s="53"/>
      <c r="R833" s="53"/>
    </row>
    <row r="834" spans="9:18" ht="15" customHeight="1">
      <c r="I834" s="53"/>
      <c r="J834" s="53"/>
      <c r="K834" s="53"/>
      <c r="L834" s="53"/>
      <c r="M834" s="53"/>
      <c r="N834" s="53"/>
      <c r="O834" s="53"/>
      <c r="P834" s="53"/>
      <c r="Q834" s="53"/>
      <c r="R834" s="53"/>
    </row>
    <row r="835" spans="9:18" ht="15" customHeight="1">
      <c r="I835" s="53"/>
      <c r="J835" s="53"/>
      <c r="K835" s="53"/>
      <c r="L835" s="53"/>
      <c r="M835" s="53"/>
      <c r="N835" s="53"/>
      <c r="O835" s="53"/>
      <c r="P835" s="53"/>
      <c r="Q835" s="53"/>
      <c r="R835" s="53"/>
    </row>
    <row r="836" spans="9:18" ht="15" customHeight="1">
      <c r="I836" s="53"/>
      <c r="J836" s="53"/>
      <c r="K836" s="53"/>
      <c r="L836" s="53"/>
      <c r="M836" s="53"/>
      <c r="N836" s="53"/>
      <c r="O836" s="53"/>
      <c r="P836" s="53"/>
      <c r="Q836" s="53"/>
      <c r="R836" s="53"/>
    </row>
    <row r="837" spans="9:18" ht="15" customHeight="1">
      <c r="I837" s="53"/>
      <c r="J837" s="53"/>
      <c r="K837" s="53"/>
      <c r="L837" s="53"/>
      <c r="M837" s="53"/>
      <c r="N837" s="53"/>
      <c r="O837" s="53"/>
      <c r="P837" s="53"/>
      <c r="Q837" s="53"/>
      <c r="R837" s="53"/>
    </row>
    <row r="838" spans="9:18" ht="15" customHeight="1">
      <c r="I838" s="53"/>
      <c r="J838" s="53"/>
      <c r="K838" s="53"/>
      <c r="L838" s="53"/>
      <c r="M838" s="53"/>
      <c r="N838" s="53"/>
      <c r="O838" s="53"/>
      <c r="P838" s="53"/>
      <c r="Q838" s="53"/>
      <c r="R838" s="53"/>
    </row>
    <row r="839" spans="9:18" ht="15" customHeight="1">
      <c r="I839" s="53"/>
      <c r="J839" s="53"/>
      <c r="K839" s="53"/>
      <c r="L839" s="53"/>
      <c r="M839" s="53"/>
      <c r="N839" s="53"/>
      <c r="O839" s="53"/>
      <c r="P839" s="53"/>
      <c r="Q839" s="53"/>
      <c r="R839" s="53"/>
    </row>
    <row r="840" spans="9:18" ht="15" customHeight="1">
      <c r="I840" s="53"/>
      <c r="J840" s="53"/>
      <c r="K840" s="53"/>
      <c r="L840" s="53"/>
      <c r="M840" s="53"/>
      <c r="N840" s="53"/>
      <c r="O840" s="53"/>
      <c r="P840" s="53"/>
      <c r="Q840" s="53"/>
      <c r="R840" s="53"/>
    </row>
    <row r="841" spans="9:18" ht="15" customHeight="1">
      <c r="I841" s="53"/>
      <c r="J841" s="53"/>
      <c r="K841" s="53"/>
      <c r="L841" s="53"/>
      <c r="M841" s="53"/>
      <c r="N841" s="53"/>
      <c r="O841" s="53"/>
      <c r="P841" s="53"/>
      <c r="Q841" s="53"/>
      <c r="R841" s="53"/>
    </row>
    <row r="842" spans="9:18" ht="15" customHeight="1">
      <c r="I842" s="53"/>
      <c r="J842" s="53"/>
      <c r="K842" s="53"/>
      <c r="L842" s="53"/>
      <c r="M842" s="53"/>
      <c r="N842" s="53"/>
      <c r="O842" s="53"/>
      <c r="P842" s="53"/>
      <c r="Q842" s="53"/>
      <c r="R842" s="53"/>
    </row>
    <row r="843" spans="9:18" ht="15" customHeight="1">
      <c r="I843" s="53"/>
      <c r="J843" s="53"/>
      <c r="K843" s="53"/>
      <c r="L843" s="53"/>
      <c r="M843" s="53"/>
      <c r="N843" s="53"/>
      <c r="O843" s="53"/>
      <c r="P843" s="53"/>
      <c r="Q843" s="53"/>
      <c r="R843" s="53"/>
    </row>
    <row r="844" spans="9:18" ht="15" customHeight="1">
      <c r="I844" s="53"/>
      <c r="J844" s="53"/>
      <c r="K844" s="53"/>
      <c r="L844" s="53"/>
      <c r="M844" s="53"/>
      <c r="N844" s="53"/>
      <c r="O844" s="53"/>
      <c r="P844" s="53"/>
      <c r="Q844" s="53"/>
      <c r="R844" s="53"/>
    </row>
    <row r="845" spans="9:18" ht="15" customHeight="1">
      <c r="I845" s="53"/>
      <c r="J845" s="53"/>
      <c r="K845" s="53"/>
      <c r="L845" s="53"/>
      <c r="M845" s="53"/>
      <c r="N845" s="53"/>
      <c r="O845" s="53"/>
      <c r="P845" s="53"/>
      <c r="Q845" s="53"/>
      <c r="R845" s="53"/>
    </row>
    <row r="846" spans="9:18" ht="15" customHeight="1">
      <c r="I846" s="53"/>
      <c r="J846" s="53"/>
      <c r="K846" s="53"/>
      <c r="L846" s="53"/>
      <c r="M846" s="53"/>
      <c r="N846" s="53"/>
      <c r="O846" s="53"/>
      <c r="P846" s="53"/>
      <c r="Q846" s="53"/>
      <c r="R846" s="53"/>
    </row>
    <row r="847" spans="9:18" ht="15" customHeight="1">
      <c r="I847" s="53"/>
      <c r="J847" s="53"/>
      <c r="K847" s="53"/>
      <c r="L847" s="53"/>
      <c r="M847" s="53"/>
      <c r="N847" s="53"/>
      <c r="O847" s="53"/>
      <c r="P847" s="53"/>
      <c r="Q847" s="53"/>
      <c r="R847" s="53"/>
    </row>
    <row r="848" spans="9:18" ht="15" customHeight="1">
      <c r="I848" s="53"/>
      <c r="J848" s="53"/>
      <c r="K848" s="53"/>
      <c r="L848" s="53"/>
      <c r="M848" s="53"/>
      <c r="N848" s="53"/>
      <c r="O848" s="53"/>
      <c r="P848" s="53"/>
      <c r="Q848" s="53"/>
      <c r="R848" s="53"/>
    </row>
    <row r="849" spans="9:18" ht="15" customHeight="1">
      <c r="I849" s="53"/>
      <c r="J849" s="53"/>
      <c r="K849" s="53"/>
      <c r="L849" s="53"/>
      <c r="M849" s="53"/>
      <c r="N849" s="53"/>
      <c r="O849" s="53"/>
      <c r="P849" s="53"/>
      <c r="Q849" s="53"/>
      <c r="R849" s="53"/>
    </row>
    <row r="850" spans="9:18" ht="15" customHeight="1">
      <c r="I850" s="53"/>
      <c r="J850" s="53"/>
      <c r="K850" s="53"/>
      <c r="L850" s="53"/>
      <c r="M850" s="53"/>
      <c r="N850" s="53"/>
      <c r="O850" s="53"/>
      <c r="P850" s="53"/>
      <c r="Q850" s="53"/>
      <c r="R850" s="53"/>
    </row>
    <row r="851" spans="9:18" ht="15" customHeight="1">
      <c r="I851" s="53"/>
      <c r="J851" s="53"/>
      <c r="K851" s="53"/>
      <c r="L851" s="53"/>
      <c r="M851" s="53"/>
      <c r="N851" s="53"/>
      <c r="O851" s="53"/>
      <c r="P851" s="53"/>
      <c r="Q851" s="53"/>
      <c r="R851" s="53"/>
    </row>
    <row r="852" spans="9:18" ht="15" customHeight="1">
      <c r="I852" s="53"/>
      <c r="J852" s="53"/>
      <c r="K852" s="53"/>
      <c r="L852" s="53"/>
      <c r="M852" s="53"/>
      <c r="N852" s="53"/>
      <c r="O852" s="53"/>
      <c r="P852" s="53"/>
      <c r="Q852" s="53"/>
      <c r="R852" s="53"/>
    </row>
    <row r="853" spans="9:18" ht="15" customHeight="1">
      <c r="I853" s="53"/>
      <c r="J853" s="53"/>
      <c r="K853" s="53"/>
      <c r="L853" s="53"/>
      <c r="M853" s="53"/>
      <c r="N853" s="53"/>
      <c r="O853" s="53"/>
      <c r="P853" s="53"/>
      <c r="Q853" s="53"/>
      <c r="R853" s="53"/>
    </row>
    <row r="854" spans="9:18" ht="15" customHeight="1">
      <c r="I854" s="53"/>
      <c r="J854" s="53"/>
      <c r="K854" s="53"/>
      <c r="L854" s="53"/>
      <c r="M854" s="53"/>
      <c r="N854" s="53"/>
      <c r="O854" s="53"/>
      <c r="P854" s="53"/>
      <c r="Q854" s="53"/>
      <c r="R854" s="53"/>
    </row>
    <row r="855" spans="9:18" ht="15" customHeight="1">
      <c r="I855" s="53"/>
      <c r="J855" s="53"/>
      <c r="K855" s="53"/>
      <c r="L855" s="53"/>
      <c r="M855" s="53"/>
      <c r="N855" s="53"/>
      <c r="O855" s="53"/>
      <c r="P855" s="53"/>
      <c r="Q855" s="53"/>
      <c r="R855" s="53"/>
    </row>
    <row r="856" spans="9:18" ht="15" customHeight="1">
      <c r="I856" s="53"/>
      <c r="J856" s="53"/>
      <c r="K856" s="53"/>
      <c r="L856" s="53"/>
      <c r="M856" s="53"/>
      <c r="N856" s="53"/>
      <c r="O856" s="53"/>
      <c r="P856" s="53"/>
      <c r="Q856" s="53"/>
      <c r="R856" s="53"/>
    </row>
    <row r="857" spans="9:18" ht="15" customHeight="1">
      <c r="I857" s="53"/>
      <c r="J857" s="53"/>
      <c r="K857" s="53"/>
      <c r="L857" s="53"/>
      <c r="M857" s="53"/>
      <c r="N857" s="53"/>
      <c r="O857" s="53"/>
      <c r="P857" s="53"/>
      <c r="Q857" s="53"/>
      <c r="R857" s="53"/>
    </row>
    <row r="858" spans="9:18" ht="15" customHeight="1">
      <c r="I858" s="53"/>
      <c r="J858" s="53"/>
      <c r="K858" s="53"/>
      <c r="L858" s="53"/>
      <c r="M858" s="53"/>
      <c r="N858" s="53"/>
      <c r="O858" s="53"/>
      <c r="P858" s="53"/>
      <c r="Q858" s="53"/>
      <c r="R858" s="53"/>
    </row>
    <row r="859" spans="9:18" ht="15" customHeight="1">
      <c r="I859" s="53"/>
      <c r="J859" s="53"/>
      <c r="K859" s="53"/>
      <c r="L859" s="53"/>
      <c r="M859" s="53"/>
      <c r="N859" s="53"/>
      <c r="O859" s="53"/>
      <c r="P859" s="53"/>
      <c r="Q859" s="53"/>
      <c r="R859" s="53"/>
    </row>
    <row r="860" spans="9:18" ht="15" customHeight="1">
      <c r="I860" s="53"/>
      <c r="J860" s="53"/>
      <c r="K860" s="53"/>
      <c r="L860" s="53"/>
      <c r="M860" s="53"/>
      <c r="N860" s="53"/>
      <c r="O860" s="53"/>
      <c r="P860" s="53"/>
      <c r="Q860" s="53"/>
      <c r="R860" s="53"/>
    </row>
    <row r="861" spans="9:18" ht="15" customHeight="1">
      <c r="I861" s="53"/>
      <c r="J861" s="53"/>
      <c r="K861" s="53"/>
      <c r="L861" s="53"/>
      <c r="M861" s="53"/>
      <c r="N861" s="53"/>
      <c r="O861" s="53"/>
      <c r="P861" s="53"/>
      <c r="Q861" s="53"/>
      <c r="R861" s="53"/>
    </row>
    <row r="862" spans="9:18" ht="15" customHeight="1">
      <c r="I862" s="53"/>
      <c r="J862" s="53"/>
      <c r="K862" s="53"/>
      <c r="L862" s="53"/>
      <c r="M862" s="53"/>
      <c r="N862" s="53"/>
      <c r="O862" s="53"/>
      <c r="P862" s="53"/>
      <c r="Q862" s="53"/>
      <c r="R862" s="53"/>
    </row>
    <row r="863" spans="9:18" ht="15" customHeight="1">
      <c r="I863" s="53"/>
      <c r="J863" s="53"/>
      <c r="K863" s="53"/>
      <c r="L863" s="53"/>
      <c r="M863" s="53"/>
      <c r="N863" s="53"/>
      <c r="O863" s="53"/>
      <c r="P863" s="53"/>
      <c r="Q863" s="53"/>
      <c r="R863" s="53"/>
    </row>
    <row r="864" spans="9:18" ht="15" customHeight="1">
      <c r="I864" s="53"/>
      <c r="J864" s="53"/>
      <c r="K864" s="53"/>
      <c r="L864" s="53"/>
      <c r="M864" s="53"/>
      <c r="N864" s="53"/>
      <c r="O864" s="53"/>
      <c r="P864" s="53"/>
      <c r="Q864" s="53"/>
      <c r="R864" s="53"/>
    </row>
    <row r="865" spans="9:18" ht="15" customHeight="1">
      <c r="I865" s="53"/>
      <c r="J865" s="53"/>
      <c r="K865" s="53"/>
      <c r="L865" s="53"/>
      <c r="M865" s="53"/>
      <c r="N865" s="53"/>
      <c r="O865" s="53"/>
      <c r="P865" s="53"/>
      <c r="Q865" s="53"/>
      <c r="R865" s="53"/>
    </row>
    <row r="866" spans="9:18" ht="15" customHeight="1">
      <c r="I866" s="53"/>
      <c r="J866" s="53"/>
      <c r="K866" s="53"/>
      <c r="L866" s="53"/>
      <c r="M866" s="53"/>
      <c r="N866" s="53"/>
      <c r="O866" s="53"/>
      <c r="P866" s="53"/>
      <c r="Q866" s="53"/>
      <c r="R866" s="53"/>
    </row>
    <row r="867" spans="9:18" ht="15" customHeight="1">
      <c r="I867" s="53"/>
      <c r="J867" s="53"/>
      <c r="K867" s="53"/>
      <c r="L867" s="53"/>
      <c r="M867" s="53"/>
      <c r="N867" s="53"/>
      <c r="O867" s="53"/>
      <c r="P867" s="53"/>
      <c r="Q867" s="53"/>
      <c r="R867" s="53"/>
    </row>
    <row r="868" spans="9:18" ht="15" customHeight="1">
      <c r="I868" s="53"/>
      <c r="J868" s="53"/>
      <c r="K868" s="53"/>
      <c r="L868" s="53"/>
      <c r="M868" s="53"/>
      <c r="N868" s="53"/>
      <c r="O868" s="53"/>
      <c r="P868" s="53"/>
      <c r="Q868" s="53"/>
      <c r="R868" s="53"/>
    </row>
    <row r="869" spans="9:18" ht="15" customHeight="1">
      <c r="I869" s="53"/>
      <c r="J869" s="53"/>
      <c r="K869" s="53"/>
      <c r="L869" s="53"/>
      <c r="M869" s="53"/>
      <c r="N869" s="53"/>
      <c r="O869" s="53"/>
      <c r="P869" s="53"/>
      <c r="Q869" s="53"/>
      <c r="R869" s="53"/>
    </row>
    <row r="870" spans="9:18" ht="15" customHeight="1">
      <c r="I870" s="53"/>
      <c r="J870" s="53"/>
      <c r="K870" s="53"/>
      <c r="L870" s="53"/>
      <c r="M870" s="53"/>
      <c r="N870" s="53"/>
      <c r="O870" s="53"/>
      <c r="P870" s="53"/>
      <c r="Q870" s="53"/>
      <c r="R870" s="53"/>
    </row>
    <row r="871" spans="9:18" ht="15" customHeight="1">
      <c r="I871" s="53"/>
      <c r="J871" s="53"/>
      <c r="K871" s="53"/>
      <c r="L871" s="53"/>
      <c r="M871" s="53"/>
      <c r="N871" s="53"/>
      <c r="O871" s="53"/>
      <c r="P871" s="53"/>
      <c r="Q871" s="53"/>
      <c r="R871" s="53"/>
    </row>
    <row r="872" spans="9:18" ht="15" customHeight="1">
      <c r="I872" s="53"/>
      <c r="J872" s="53"/>
      <c r="K872" s="53"/>
      <c r="L872" s="53"/>
      <c r="M872" s="53"/>
      <c r="N872" s="53"/>
      <c r="O872" s="53"/>
      <c r="P872" s="53"/>
      <c r="Q872" s="53"/>
      <c r="R872" s="53"/>
    </row>
    <row r="873" spans="9:18" ht="15" customHeight="1">
      <c r="I873" s="53"/>
      <c r="J873" s="53"/>
      <c r="K873" s="53"/>
      <c r="L873" s="53"/>
      <c r="M873" s="53"/>
      <c r="N873" s="53"/>
      <c r="O873" s="53"/>
      <c r="P873" s="53"/>
      <c r="Q873" s="53"/>
      <c r="R873" s="53"/>
    </row>
    <row r="874" spans="9:18" ht="15" customHeight="1">
      <c r="I874" s="53"/>
      <c r="J874" s="53"/>
      <c r="K874" s="53"/>
      <c r="L874" s="53"/>
      <c r="M874" s="53"/>
      <c r="N874" s="53"/>
      <c r="O874" s="53"/>
      <c r="P874" s="53"/>
      <c r="Q874" s="53"/>
      <c r="R874" s="53"/>
    </row>
    <row r="875" spans="9:18" ht="15" customHeight="1">
      <c r="I875" s="53"/>
      <c r="J875" s="53"/>
      <c r="K875" s="53"/>
      <c r="L875" s="53"/>
      <c r="M875" s="53"/>
      <c r="N875" s="53"/>
      <c r="O875" s="53"/>
      <c r="P875" s="53"/>
      <c r="Q875" s="53"/>
      <c r="R875" s="53"/>
    </row>
    <row r="876" spans="9:18" ht="15" customHeight="1">
      <c r="I876" s="53"/>
      <c r="J876" s="53"/>
      <c r="K876" s="53"/>
      <c r="L876" s="53"/>
      <c r="M876" s="53"/>
      <c r="N876" s="53"/>
      <c r="O876" s="53"/>
      <c r="P876" s="53"/>
      <c r="Q876" s="53"/>
      <c r="R876" s="53"/>
    </row>
    <row r="877" spans="9:18" ht="15" customHeight="1">
      <c r="I877" s="53"/>
      <c r="J877" s="53"/>
      <c r="K877" s="53"/>
      <c r="L877" s="53"/>
      <c r="M877" s="53"/>
      <c r="N877" s="53"/>
      <c r="O877" s="53"/>
      <c r="P877" s="53"/>
      <c r="Q877" s="53"/>
      <c r="R877" s="53"/>
    </row>
    <row r="878" spans="9:18" ht="15" customHeight="1">
      <c r="I878" s="53"/>
      <c r="J878" s="53"/>
      <c r="K878" s="53"/>
      <c r="L878" s="53"/>
      <c r="M878" s="53"/>
      <c r="N878" s="53"/>
      <c r="O878" s="53"/>
      <c r="P878" s="53"/>
      <c r="Q878" s="53"/>
      <c r="R878" s="53"/>
    </row>
    <row r="879" spans="9:18" ht="15" customHeight="1">
      <c r="I879" s="53"/>
      <c r="J879" s="53"/>
      <c r="K879" s="53"/>
      <c r="L879" s="53"/>
      <c r="M879" s="53"/>
      <c r="N879" s="53"/>
      <c r="O879" s="53"/>
      <c r="P879" s="53"/>
      <c r="Q879" s="53"/>
      <c r="R879" s="53"/>
    </row>
    <row r="880" spans="9:18" ht="15" customHeight="1">
      <c r="I880" s="53"/>
      <c r="J880" s="53"/>
      <c r="K880" s="53"/>
      <c r="L880" s="53"/>
      <c r="M880" s="53"/>
      <c r="N880" s="53"/>
      <c r="O880" s="53"/>
      <c r="P880" s="53"/>
      <c r="Q880" s="53"/>
      <c r="R880" s="53"/>
    </row>
    <row r="881" spans="9:18" ht="15" customHeight="1">
      <c r="I881" s="53"/>
      <c r="J881" s="53"/>
      <c r="K881" s="53"/>
      <c r="L881" s="53"/>
      <c r="M881" s="53"/>
      <c r="N881" s="53"/>
      <c r="O881" s="53"/>
      <c r="P881" s="53"/>
      <c r="Q881" s="53"/>
      <c r="R881" s="53"/>
    </row>
    <row r="882" spans="9:18" ht="15" customHeight="1">
      <c r="I882" s="53"/>
      <c r="J882" s="53"/>
      <c r="K882" s="53"/>
      <c r="L882" s="53"/>
      <c r="M882" s="53"/>
      <c r="N882" s="53"/>
      <c r="O882" s="53"/>
      <c r="P882" s="53"/>
      <c r="Q882" s="53"/>
      <c r="R882" s="53"/>
    </row>
    <row r="883" spans="9:18" ht="15" customHeight="1">
      <c r="I883" s="53"/>
      <c r="J883" s="53"/>
      <c r="K883" s="53"/>
      <c r="L883" s="53"/>
      <c r="M883" s="53"/>
      <c r="N883" s="53"/>
      <c r="O883" s="53"/>
      <c r="P883" s="53"/>
      <c r="Q883" s="53"/>
      <c r="R883" s="53"/>
    </row>
    <row r="884" spans="9:18" ht="15" customHeight="1">
      <c r="I884" s="53"/>
      <c r="J884" s="53"/>
      <c r="K884" s="53"/>
      <c r="L884" s="53"/>
      <c r="M884" s="53"/>
      <c r="N884" s="53"/>
      <c r="O884" s="53"/>
      <c r="P884" s="53"/>
      <c r="Q884" s="53"/>
      <c r="R884" s="53"/>
    </row>
    <row r="885" spans="9:18" ht="15" customHeight="1">
      <c r="I885" s="53"/>
      <c r="J885" s="53"/>
      <c r="K885" s="53"/>
      <c r="L885" s="53"/>
      <c r="M885" s="53"/>
      <c r="N885" s="53"/>
      <c r="O885" s="53"/>
      <c r="P885" s="53"/>
      <c r="Q885" s="53"/>
      <c r="R885" s="53"/>
    </row>
    <row r="886" spans="9:18" ht="15" customHeight="1">
      <c r="I886" s="53"/>
      <c r="J886" s="53"/>
      <c r="K886" s="53"/>
      <c r="L886" s="53"/>
      <c r="M886" s="53"/>
      <c r="N886" s="53"/>
      <c r="O886" s="53"/>
      <c r="P886" s="53"/>
      <c r="Q886" s="53"/>
      <c r="R886" s="53"/>
    </row>
    <row r="887" spans="9:18" ht="15" customHeight="1">
      <c r="I887" s="53"/>
      <c r="J887" s="53"/>
      <c r="K887" s="53"/>
      <c r="L887" s="53"/>
      <c r="M887" s="53"/>
      <c r="N887" s="53"/>
      <c r="O887" s="53"/>
      <c r="P887" s="53"/>
      <c r="Q887" s="53"/>
      <c r="R887" s="53"/>
    </row>
    <row r="888" spans="9:18" ht="15" customHeight="1">
      <c r="I888" s="53"/>
      <c r="J888" s="53"/>
      <c r="K888" s="53"/>
      <c r="L888" s="53"/>
      <c r="M888" s="53"/>
      <c r="N888" s="53"/>
      <c r="O888" s="53"/>
      <c r="P888" s="53"/>
      <c r="Q888" s="53"/>
      <c r="R888" s="53"/>
    </row>
    <row r="889" spans="9:18" ht="15" customHeight="1">
      <c r="I889" s="53"/>
      <c r="J889" s="53"/>
      <c r="K889" s="53"/>
      <c r="L889" s="53"/>
      <c r="M889" s="53"/>
      <c r="N889" s="53"/>
      <c r="O889" s="53"/>
      <c r="P889" s="53"/>
      <c r="Q889" s="53"/>
      <c r="R889" s="53"/>
    </row>
    <row r="890" spans="9:18" ht="15" customHeight="1">
      <c r="I890" s="53"/>
      <c r="J890" s="53"/>
      <c r="K890" s="53"/>
      <c r="L890" s="53"/>
      <c r="M890" s="53"/>
      <c r="N890" s="53"/>
      <c r="O890" s="53"/>
      <c r="P890" s="53"/>
      <c r="Q890" s="53"/>
      <c r="R890" s="53"/>
    </row>
    <row r="891" spans="9:18" ht="15" customHeight="1">
      <c r="I891" s="53"/>
      <c r="J891" s="53"/>
      <c r="K891" s="53"/>
      <c r="L891" s="53"/>
      <c r="M891" s="53"/>
      <c r="N891" s="53"/>
      <c r="O891" s="53"/>
      <c r="P891" s="53"/>
      <c r="Q891" s="53"/>
      <c r="R891" s="53"/>
    </row>
    <row r="892" spans="9:18" ht="15" customHeight="1">
      <c r="I892" s="53"/>
      <c r="J892" s="53"/>
      <c r="K892" s="53"/>
      <c r="L892" s="53"/>
      <c r="M892" s="53"/>
      <c r="N892" s="53"/>
      <c r="O892" s="53"/>
      <c r="P892" s="53"/>
      <c r="Q892" s="53"/>
      <c r="R892" s="53"/>
    </row>
    <row r="893" spans="9:18" ht="15" customHeight="1">
      <c r="I893" s="53"/>
      <c r="J893" s="53"/>
      <c r="K893" s="53"/>
      <c r="L893" s="53"/>
      <c r="M893" s="53"/>
      <c r="N893" s="53"/>
      <c r="O893" s="53"/>
      <c r="P893" s="53"/>
      <c r="Q893" s="53"/>
      <c r="R893" s="53"/>
    </row>
    <row r="894" spans="9:18" ht="15" customHeight="1">
      <c r="I894" s="53"/>
      <c r="J894" s="53"/>
      <c r="K894" s="53"/>
      <c r="L894" s="53"/>
      <c r="M894" s="53"/>
      <c r="N894" s="53"/>
      <c r="O894" s="53"/>
      <c r="P894" s="53"/>
      <c r="Q894" s="53"/>
      <c r="R894" s="53"/>
    </row>
    <row r="895" spans="9:18" ht="15" customHeight="1">
      <c r="I895" s="53"/>
      <c r="J895" s="53"/>
      <c r="K895" s="53"/>
      <c r="L895" s="53"/>
      <c r="M895" s="53"/>
      <c r="N895" s="53"/>
      <c r="O895" s="53"/>
      <c r="P895" s="53"/>
      <c r="Q895" s="53"/>
      <c r="R895" s="53"/>
    </row>
    <row r="896" spans="9:18" ht="15" customHeight="1">
      <c r="I896" s="53"/>
      <c r="J896" s="53"/>
      <c r="K896" s="53"/>
      <c r="L896" s="53"/>
      <c r="M896" s="53"/>
      <c r="N896" s="53"/>
      <c r="O896" s="53"/>
      <c r="P896" s="53"/>
      <c r="Q896" s="53"/>
      <c r="R896" s="53"/>
    </row>
    <row r="897" spans="9:18" ht="15" customHeight="1">
      <c r="I897" s="53"/>
      <c r="J897" s="53"/>
      <c r="K897" s="53"/>
      <c r="L897" s="53"/>
      <c r="M897" s="53"/>
      <c r="N897" s="53"/>
      <c r="O897" s="53"/>
      <c r="P897" s="53"/>
      <c r="Q897" s="53"/>
      <c r="R897" s="53"/>
    </row>
    <row r="898" spans="9:18" ht="15" customHeight="1">
      <c r="I898" s="53"/>
      <c r="J898" s="53"/>
      <c r="K898" s="53"/>
      <c r="L898" s="53"/>
      <c r="M898" s="53"/>
      <c r="N898" s="53"/>
      <c r="O898" s="53"/>
      <c r="P898" s="53"/>
      <c r="Q898" s="53"/>
      <c r="R898" s="53"/>
    </row>
    <row r="899" spans="9:18" ht="15" customHeight="1">
      <c r="I899" s="53"/>
      <c r="J899" s="53"/>
      <c r="K899" s="53"/>
      <c r="L899" s="53"/>
      <c r="M899" s="53"/>
      <c r="N899" s="53"/>
      <c r="O899" s="53"/>
      <c r="P899" s="53"/>
      <c r="Q899" s="53"/>
      <c r="R899" s="53"/>
    </row>
    <row r="900" spans="9:18" ht="15" customHeight="1">
      <c r="I900" s="53"/>
      <c r="J900" s="53"/>
      <c r="K900" s="53"/>
      <c r="L900" s="53"/>
      <c r="M900" s="53"/>
      <c r="N900" s="53"/>
      <c r="O900" s="53"/>
      <c r="P900" s="53"/>
      <c r="Q900" s="53"/>
      <c r="R900" s="53"/>
    </row>
    <row r="901" spans="9:18" ht="15" customHeight="1">
      <c r="I901" s="53"/>
      <c r="J901" s="53"/>
      <c r="K901" s="53"/>
      <c r="L901" s="53"/>
      <c r="M901" s="53"/>
      <c r="N901" s="53"/>
      <c r="O901" s="53"/>
      <c r="P901" s="53"/>
      <c r="Q901" s="53"/>
      <c r="R901" s="53"/>
    </row>
    <row r="902" spans="9:18" ht="15" customHeight="1">
      <c r="I902" s="53"/>
      <c r="J902" s="53"/>
      <c r="K902" s="53"/>
      <c r="L902" s="53"/>
      <c r="M902" s="53"/>
      <c r="N902" s="53"/>
      <c r="O902" s="53"/>
      <c r="P902" s="53"/>
      <c r="Q902" s="53"/>
      <c r="R902" s="53"/>
    </row>
    <row r="903" spans="9:18" ht="15" customHeight="1">
      <c r="I903" s="53"/>
      <c r="J903" s="53"/>
      <c r="K903" s="53"/>
      <c r="L903" s="53"/>
      <c r="M903" s="53"/>
      <c r="N903" s="53"/>
      <c r="O903" s="53"/>
      <c r="P903" s="53"/>
      <c r="Q903" s="53"/>
      <c r="R903" s="53"/>
    </row>
    <row r="904" spans="9:18" ht="15" customHeight="1">
      <c r="I904" s="53"/>
      <c r="J904" s="53"/>
      <c r="K904" s="53"/>
      <c r="L904" s="53"/>
      <c r="M904" s="53"/>
      <c r="N904" s="53"/>
      <c r="O904" s="53"/>
      <c r="P904" s="53"/>
      <c r="Q904" s="53"/>
      <c r="R904" s="53"/>
    </row>
    <row r="905" spans="9:18" ht="15" customHeight="1">
      <c r="I905" s="53"/>
      <c r="J905" s="53"/>
      <c r="K905" s="53"/>
      <c r="L905" s="53"/>
      <c r="M905" s="53"/>
      <c r="N905" s="53"/>
      <c r="O905" s="53"/>
      <c r="P905" s="53"/>
      <c r="Q905" s="53"/>
      <c r="R905" s="53"/>
    </row>
    <row r="906" spans="9:18" ht="15" customHeight="1">
      <c r="I906" s="53"/>
      <c r="J906" s="53"/>
      <c r="K906" s="53"/>
      <c r="L906" s="53"/>
      <c r="M906" s="53"/>
      <c r="N906" s="53"/>
      <c r="O906" s="53"/>
      <c r="P906" s="53"/>
      <c r="Q906" s="53"/>
      <c r="R906" s="53"/>
    </row>
    <row r="907" spans="9:18" ht="15" customHeight="1">
      <c r="I907" s="53"/>
      <c r="J907" s="53"/>
      <c r="K907" s="53"/>
      <c r="L907" s="53"/>
      <c r="M907" s="53"/>
      <c r="N907" s="53"/>
      <c r="O907" s="53"/>
      <c r="P907" s="53"/>
      <c r="Q907" s="53"/>
      <c r="R907" s="53"/>
    </row>
    <row r="908" spans="9:18" ht="15" customHeight="1">
      <c r="I908" s="53"/>
      <c r="J908" s="53"/>
      <c r="K908" s="53"/>
      <c r="L908" s="53"/>
      <c r="M908" s="53"/>
      <c r="N908" s="53"/>
      <c r="O908" s="53"/>
      <c r="P908" s="53"/>
      <c r="Q908" s="53"/>
      <c r="R908" s="53"/>
    </row>
    <row r="909" spans="9:18" ht="15" customHeight="1">
      <c r="I909" s="53"/>
      <c r="J909" s="53"/>
      <c r="K909" s="53"/>
      <c r="L909" s="53"/>
      <c r="M909" s="53"/>
      <c r="N909" s="53"/>
      <c r="O909" s="53"/>
      <c r="P909" s="53"/>
      <c r="Q909" s="53"/>
      <c r="R909" s="53"/>
    </row>
    <row r="910" spans="9:18" ht="15" customHeight="1">
      <c r="I910" s="53"/>
      <c r="J910" s="53"/>
      <c r="K910" s="53"/>
      <c r="L910" s="53"/>
      <c r="M910" s="53"/>
      <c r="N910" s="53"/>
      <c r="O910" s="53"/>
      <c r="P910" s="53"/>
      <c r="Q910" s="53"/>
      <c r="R910" s="53"/>
    </row>
    <row r="911" spans="9:18" ht="15" customHeight="1">
      <c r="I911" s="53"/>
      <c r="J911" s="53"/>
      <c r="K911" s="53"/>
      <c r="L911" s="53"/>
      <c r="M911" s="53"/>
      <c r="N911" s="53"/>
      <c r="O911" s="53"/>
      <c r="P911" s="53"/>
      <c r="Q911" s="53"/>
      <c r="R911" s="53"/>
    </row>
    <row r="912" spans="9:18" ht="15" customHeight="1">
      <c r="I912" s="53"/>
      <c r="J912" s="53"/>
      <c r="K912" s="53"/>
      <c r="L912" s="53"/>
      <c r="M912" s="53"/>
      <c r="N912" s="53"/>
      <c r="O912" s="53"/>
      <c r="P912" s="53"/>
      <c r="Q912" s="53"/>
      <c r="R912" s="53"/>
    </row>
    <row r="913" spans="9:18" ht="15" customHeight="1">
      <c r="I913" s="53"/>
      <c r="J913" s="53"/>
      <c r="K913" s="53"/>
      <c r="L913" s="53"/>
      <c r="M913" s="53"/>
      <c r="N913" s="53"/>
      <c r="O913" s="53"/>
      <c r="P913" s="53"/>
      <c r="Q913" s="53"/>
      <c r="R913" s="53"/>
    </row>
    <row r="914" spans="9:18" ht="15" customHeight="1">
      <c r="I914" s="53"/>
      <c r="J914" s="53"/>
      <c r="K914" s="53"/>
      <c r="L914" s="53"/>
      <c r="M914" s="53"/>
      <c r="N914" s="53"/>
      <c r="O914" s="53"/>
      <c r="P914" s="53"/>
      <c r="Q914" s="53"/>
      <c r="R914" s="53"/>
    </row>
    <row r="915" spans="9:18" ht="15" customHeight="1">
      <c r="I915" s="53"/>
      <c r="J915" s="53"/>
      <c r="K915" s="53"/>
      <c r="L915" s="53"/>
      <c r="M915" s="53"/>
      <c r="N915" s="53"/>
      <c r="O915" s="53"/>
      <c r="P915" s="53"/>
      <c r="Q915" s="53"/>
      <c r="R915" s="53"/>
    </row>
    <row r="916" spans="9:18" ht="15" customHeight="1">
      <c r="I916" s="53"/>
      <c r="J916" s="53"/>
      <c r="K916" s="53"/>
      <c r="L916" s="53"/>
      <c r="M916" s="53"/>
      <c r="N916" s="53"/>
      <c r="O916" s="53"/>
      <c r="P916" s="53"/>
      <c r="Q916" s="53"/>
      <c r="R916" s="53"/>
    </row>
    <row r="917" spans="9:18" ht="15" customHeight="1">
      <c r="I917" s="53"/>
      <c r="J917" s="53"/>
      <c r="K917" s="53"/>
      <c r="L917" s="53"/>
      <c r="M917" s="53"/>
      <c r="N917" s="53"/>
      <c r="O917" s="53"/>
      <c r="P917" s="53"/>
      <c r="Q917" s="53"/>
      <c r="R917" s="53"/>
    </row>
    <row r="918" spans="9:18" ht="15" customHeight="1">
      <c r="I918" s="53"/>
      <c r="J918" s="53"/>
      <c r="K918" s="53"/>
      <c r="L918" s="53"/>
      <c r="M918" s="53"/>
      <c r="N918" s="53"/>
      <c r="O918" s="53"/>
      <c r="P918" s="53"/>
      <c r="Q918" s="53"/>
      <c r="R918" s="53"/>
    </row>
    <row r="919" spans="9:18" ht="15" customHeight="1">
      <c r="I919" s="53"/>
      <c r="J919" s="53"/>
      <c r="K919" s="53"/>
      <c r="L919" s="53"/>
      <c r="M919" s="53"/>
      <c r="N919" s="53"/>
      <c r="O919" s="53"/>
      <c r="P919" s="53"/>
      <c r="Q919" s="53"/>
      <c r="R919" s="53"/>
    </row>
    <row r="920" spans="9:18" ht="15" customHeight="1">
      <c r="I920" s="53"/>
      <c r="J920" s="53"/>
      <c r="K920" s="53"/>
      <c r="L920" s="53"/>
      <c r="M920" s="53"/>
      <c r="N920" s="53"/>
      <c r="O920" s="53"/>
      <c r="P920" s="53"/>
      <c r="Q920" s="53"/>
      <c r="R920" s="53"/>
    </row>
    <row r="921" spans="9:18" ht="15" customHeight="1">
      <c r="I921" s="53"/>
      <c r="J921" s="53"/>
      <c r="K921" s="53"/>
      <c r="L921" s="53"/>
      <c r="M921" s="53"/>
      <c r="N921" s="53"/>
      <c r="O921" s="53"/>
      <c r="P921" s="53"/>
      <c r="Q921" s="53"/>
      <c r="R921" s="53"/>
    </row>
    <row r="922" spans="9:18" ht="15" customHeight="1">
      <c r="I922" s="53"/>
      <c r="J922" s="53"/>
      <c r="K922" s="53"/>
      <c r="L922" s="53"/>
      <c r="M922" s="53"/>
      <c r="N922" s="53"/>
      <c r="O922" s="53"/>
      <c r="P922" s="53"/>
      <c r="Q922" s="53"/>
      <c r="R922" s="53"/>
    </row>
    <row r="923" spans="9:18" ht="15" customHeight="1">
      <c r="I923" s="53"/>
      <c r="J923" s="53"/>
      <c r="K923" s="53"/>
      <c r="L923" s="53"/>
      <c r="M923" s="53"/>
      <c r="N923" s="53"/>
      <c r="O923" s="53"/>
      <c r="P923" s="53"/>
      <c r="Q923" s="53"/>
      <c r="R923" s="53"/>
    </row>
    <row r="924" spans="9:18" ht="15" customHeight="1">
      <c r="I924" s="53"/>
      <c r="J924" s="53"/>
      <c r="K924" s="53"/>
      <c r="L924" s="53"/>
      <c r="M924" s="53"/>
      <c r="N924" s="53"/>
      <c r="O924" s="53"/>
      <c r="P924" s="53"/>
      <c r="Q924" s="53"/>
      <c r="R924" s="53"/>
    </row>
    <row r="925" spans="9:18" ht="15" customHeight="1">
      <c r="I925" s="53"/>
      <c r="J925" s="53"/>
      <c r="K925" s="53"/>
      <c r="L925" s="53"/>
      <c r="M925" s="53"/>
      <c r="N925" s="53"/>
      <c r="O925" s="53"/>
      <c r="P925" s="53"/>
      <c r="Q925" s="53"/>
      <c r="R925" s="53"/>
    </row>
    <row r="926" spans="9:18" ht="15" customHeight="1">
      <c r="I926" s="53"/>
      <c r="J926" s="53"/>
      <c r="K926" s="53"/>
      <c r="L926" s="53"/>
      <c r="M926" s="53"/>
      <c r="N926" s="53"/>
      <c r="O926" s="53"/>
      <c r="P926" s="53"/>
      <c r="Q926" s="53"/>
      <c r="R926" s="53"/>
    </row>
    <row r="927" spans="9:18" ht="15" customHeight="1">
      <c r="I927" s="53"/>
      <c r="J927" s="53"/>
      <c r="K927" s="53"/>
      <c r="L927" s="53"/>
      <c r="M927" s="53"/>
      <c r="N927" s="53"/>
      <c r="O927" s="53"/>
      <c r="P927" s="53"/>
      <c r="Q927" s="53"/>
      <c r="R927" s="53"/>
    </row>
    <row r="928" spans="9:18" ht="15" customHeight="1">
      <c r="I928" s="53"/>
      <c r="J928" s="53"/>
      <c r="K928" s="53"/>
      <c r="L928" s="53"/>
      <c r="M928" s="53"/>
      <c r="N928" s="53"/>
      <c r="O928" s="53"/>
      <c r="P928" s="53"/>
      <c r="Q928" s="53"/>
      <c r="R928" s="53"/>
    </row>
    <row r="929" spans="9:18" ht="15" customHeight="1">
      <c r="I929" s="53"/>
      <c r="J929" s="53"/>
      <c r="K929" s="53"/>
      <c r="L929" s="53"/>
      <c r="M929" s="53"/>
      <c r="N929" s="53"/>
      <c r="O929" s="53"/>
      <c r="P929" s="53"/>
      <c r="Q929" s="53"/>
      <c r="R929" s="53"/>
    </row>
    <row r="930" spans="9:18" ht="15" customHeight="1">
      <c r="I930" s="53"/>
      <c r="J930" s="53"/>
      <c r="K930" s="53"/>
      <c r="L930" s="53"/>
      <c r="M930" s="53"/>
      <c r="N930" s="53"/>
      <c r="O930" s="53"/>
      <c r="P930" s="53"/>
      <c r="Q930" s="53"/>
      <c r="R930" s="53"/>
    </row>
    <row r="931" spans="9:18" ht="15" customHeight="1">
      <c r="I931" s="53"/>
      <c r="J931" s="53"/>
      <c r="K931" s="53"/>
      <c r="L931" s="53"/>
      <c r="M931" s="53"/>
      <c r="N931" s="53"/>
      <c r="O931" s="53"/>
      <c r="P931" s="53"/>
      <c r="Q931" s="53"/>
      <c r="R931" s="53"/>
    </row>
    <row r="932" spans="9:18" ht="15" customHeight="1">
      <c r="I932" s="53"/>
      <c r="J932" s="53"/>
      <c r="K932" s="53"/>
      <c r="L932" s="53"/>
      <c r="M932" s="53"/>
      <c r="N932" s="53"/>
      <c r="O932" s="53"/>
      <c r="P932" s="53"/>
      <c r="Q932" s="53"/>
      <c r="R932" s="53"/>
    </row>
    <row r="933" spans="9:18" ht="15" customHeight="1">
      <c r="I933" s="53"/>
      <c r="J933" s="53"/>
      <c r="K933" s="53"/>
      <c r="L933" s="53"/>
      <c r="M933" s="53"/>
      <c r="N933" s="53"/>
      <c r="O933" s="53"/>
      <c r="P933" s="53"/>
      <c r="Q933" s="53"/>
      <c r="R933" s="53"/>
    </row>
    <row r="934" spans="9:18" ht="15" customHeight="1">
      <c r="I934" s="53"/>
      <c r="J934" s="53"/>
      <c r="K934" s="53"/>
      <c r="L934" s="53"/>
      <c r="M934" s="53"/>
      <c r="N934" s="53"/>
      <c r="O934" s="53"/>
      <c r="P934" s="53"/>
      <c r="Q934" s="53"/>
      <c r="R934" s="53"/>
    </row>
    <row r="935" spans="9:18" ht="15" customHeight="1">
      <c r="I935" s="53"/>
      <c r="J935" s="53"/>
      <c r="K935" s="53"/>
      <c r="L935" s="53"/>
      <c r="M935" s="53"/>
      <c r="N935" s="53"/>
      <c r="O935" s="53"/>
      <c r="P935" s="53"/>
      <c r="Q935" s="53"/>
      <c r="R935" s="53"/>
    </row>
    <row r="936" spans="9:18" ht="15" customHeight="1">
      <c r="I936" s="53"/>
      <c r="J936" s="53"/>
      <c r="K936" s="53"/>
      <c r="L936" s="53"/>
      <c r="M936" s="53"/>
      <c r="N936" s="53"/>
      <c r="O936" s="53"/>
      <c r="P936" s="53"/>
      <c r="Q936" s="53"/>
      <c r="R936" s="53"/>
    </row>
    <row r="937" spans="9:18" ht="15" customHeight="1">
      <c r="I937" s="53"/>
      <c r="J937" s="53"/>
      <c r="K937" s="53"/>
      <c r="L937" s="53"/>
      <c r="M937" s="53"/>
      <c r="N937" s="53"/>
      <c r="O937" s="53"/>
      <c r="P937" s="53"/>
      <c r="Q937" s="53"/>
      <c r="R937" s="53"/>
    </row>
    <row r="938" spans="9:18" ht="15" customHeight="1">
      <c r="I938" s="53"/>
      <c r="J938" s="53"/>
      <c r="K938" s="53"/>
      <c r="L938" s="53"/>
      <c r="M938" s="53"/>
      <c r="N938" s="53"/>
      <c r="O938" s="53"/>
      <c r="P938" s="53"/>
      <c r="Q938" s="53"/>
      <c r="R938" s="53"/>
    </row>
    <row r="939" spans="9:18" ht="15" customHeight="1">
      <c r="I939" s="53"/>
      <c r="J939" s="53"/>
      <c r="K939" s="53"/>
      <c r="L939" s="53"/>
      <c r="M939" s="53"/>
      <c r="N939" s="53"/>
      <c r="O939" s="53"/>
      <c r="P939" s="53"/>
      <c r="Q939" s="53"/>
      <c r="R939" s="53"/>
    </row>
    <row r="940" spans="9:18" ht="15" customHeight="1">
      <c r="I940" s="53"/>
      <c r="J940" s="53"/>
      <c r="K940" s="53"/>
      <c r="L940" s="53"/>
      <c r="M940" s="53"/>
      <c r="N940" s="53"/>
      <c r="O940" s="53"/>
      <c r="P940" s="53"/>
      <c r="Q940" s="53"/>
      <c r="R940" s="53"/>
    </row>
    <row r="941" spans="9:18" ht="15" customHeight="1">
      <c r="I941" s="53"/>
      <c r="J941" s="53"/>
      <c r="K941" s="53"/>
      <c r="L941" s="53"/>
      <c r="M941" s="53"/>
      <c r="N941" s="53"/>
      <c r="O941" s="53"/>
      <c r="P941" s="53"/>
      <c r="Q941" s="53"/>
      <c r="R941" s="53"/>
    </row>
    <row r="942" spans="9:18" ht="15" customHeight="1">
      <c r="I942" s="53"/>
      <c r="J942" s="53"/>
      <c r="K942" s="53"/>
      <c r="L942" s="53"/>
      <c r="M942" s="53"/>
      <c r="N942" s="53"/>
      <c r="O942" s="53"/>
      <c r="P942" s="53"/>
      <c r="Q942" s="53"/>
      <c r="R942" s="53"/>
    </row>
    <row r="943" spans="9:18" ht="15" customHeight="1">
      <c r="I943" s="53"/>
      <c r="J943" s="53"/>
      <c r="K943" s="53"/>
      <c r="L943" s="53"/>
      <c r="M943" s="53"/>
      <c r="N943" s="53"/>
      <c r="O943" s="53"/>
      <c r="P943" s="53"/>
      <c r="Q943" s="53"/>
      <c r="R943" s="53"/>
    </row>
    <row r="944" spans="9:18" ht="15" customHeight="1">
      <c r="I944" s="53"/>
      <c r="J944" s="53"/>
      <c r="K944" s="53"/>
      <c r="L944" s="53"/>
      <c r="M944" s="53"/>
      <c r="N944" s="53"/>
      <c r="O944" s="53"/>
      <c r="P944" s="53"/>
      <c r="Q944" s="53"/>
      <c r="R944" s="53"/>
    </row>
    <row r="945" spans="9:18" ht="15" customHeight="1">
      <c r="I945" s="53"/>
      <c r="J945" s="53"/>
      <c r="K945" s="53"/>
      <c r="L945" s="53"/>
      <c r="M945" s="53"/>
      <c r="N945" s="53"/>
      <c r="O945" s="53"/>
      <c r="P945" s="53"/>
      <c r="Q945" s="53"/>
      <c r="R945" s="53"/>
    </row>
    <row r="946" spans="9:18" ht="15" customHeight="1">
      <c r="I946" s="53"/>
      <c r="J946" s="53"/>
      <c r="K946" s="53"/>
      <c r="L946" s="53"/>
      <c r="M946" s="53"/>
      <c r="N946" s="53"/>
      <c r="O946" s="53"/>
      <c r="P946" s="53"/>
      <c r="Q946" s="53"/>
      <c r="R946" s="53"/>
    </row>
    <row r="947" spans="9:18" ht="15" customHeight="1">
      <c r="I947" s="53"/>
      <c r="J947" s="53"/>
      <c r="K947" s="53"/>
      <c r="L947" s="53"/>
      <c r="M947" s="53"/>
      <c r="N947" s="53"/>
      <c r="O947" s="53"/>
      <c r="P947" s="53"/>
      <c r="Q947" s="53"/>
      <c r="R947" s="53"/>
    </row>
    <row r="948" spans="9:18" ht="15" customHeight="1">
      <c r="I948" s="53"/>
      <c r="J948" s="53"/>
      <c r="K948" s="53"/>
      <c r="L948" s="53"/>
      <c r="M948" s="53"/>
      <c r="N948" s="53"/>
      <c r="O948" s="53"/>
      <c r="P948" s="53"/>
      <c r="Q948" s="53"/>
      <c r="R948" s="53"/>
    </row>
    <row r="949" spans="9:18" ht="15" customHeight="1">
      <c r="I949" s="53"/>
      <c r="J949" s="53"/>
      <c r="K949" s="53"/>
      <c r="L949" s="53"/>
      <c r="M949" s="53"/>
      <c r="N949" s="53"/>
      <c r="O949" s="53"/>
      <c r="P949" s="53"/>
      <c r="Q949" s="53"/>
      <c r="R949" s="53"/>
    </row>
    <row r="950" spans="9:18" ht="15" customHeight="1">
      <c r="I950" s="53"/>
      <c r="J950" s="53"/>
      <c r="K950" s="53"/>
      <c r="L950" s="53"/>
      <c r="M950" s="53"/>
      <c r="N950" s="53"/>
      <c r="O950" s="53"/>
      <c r="P950" s="53"/>
      <c r="Q950" s="53"/>
      <c r="R950" s="53"/>
    </row>
    <row r="951" spans="9:18" ht="15" customHeight="1">
      <c r="I951" s="53"/>
      <c r="J951" s="53"/>
      <c r="K951" s="53"/>
      <c r="L951" s="53"/>
      <c r="M951" s="53"/>
      <c r="N951" s="53"/>
      <c r="O951" s="53"/>
      <c r="P951" s="53"/>
      <c r="Q951" s="53"/>
      <c r="R951" s="53"/>
    </row>
    <row r="952" spans="9:18" ht="15" customHeight="1">
      <c r="I952" s="53"/>
      <c r="J952" s="53"/>
      <c r="K952" s="53"/>
      <c r="L952" s="53"/>
      <c r="M952" s="53"/>
      <c r="N952" s="53"/>
      <c r="O952" s="53"/>
      <c r="P952" s="53"/>
      <c r="Q952" s="53"/>
      <c r="R952" s="53"/>
    </row>
    <row r="953" spans="9:18" ht="15" customHeight="1">
      <c r="I953" s="53"/>
      <c r="J953" s="53"/>
      <c r="K953" s="53"/>
      <c r="L953" s="53"/>
      <c r="M953" s="53"/>
      <c r="N953" s="53"/>
      <c r="O953" s="53"/>
      <c r="P953" s="53"/>
      <c r="Q953" s="53"/>
      <c r="R953" s="53"/>
    </row>
    <row r="954" spans="9:18" ht="15" customHeight="1">
      <c r="I954" s="53"/>
      <c r="J954" s="53"/>
      <c r="K954" s="53"/>
      <c r="L954" s="53"/>
      <c r="M954" s="53"/>
      <c r="N954" s="53"/>
      <c r="O954" s="53"/>
      <c r="P954" s="53"/>
      <c r="Q954" s="53"/>
      <c r="R954" s="53"/>
    </row>
    <row r="955" spans="9:18" ht="15" customHeight="1">
      <c r="I955" s="53"/>
      <c r="J955" s="53"/>
      <c r="K955" s="53"/>
      <c r="L955" s="53"/>
      <c r="M955" s="53"/>
      <c r="N955" s="53"/>
      <c r="O955" s="53"/>
      <c r="P955" s="53"/>
      <c r="Q955" s="53"/>
      <c r="R955" s="53"/>
    </row>
    <row r="956" spans="9:18" ht="15" customHeight="1">
      <c r="I956" s="53"/>
      <c r="J956" s="53"/>
      <c r="K956" s="53"/>
      <c r="L956" s="53"/>
      <c r="M956" s="53"/>
      <c r="N956" s="53"/>
      <c r="O956" s="53"/>
      <c r="P956" s="53"/>
      <c r="Q956" s="53"/>
      <c r="R956" s="53"/>
    </row>
    <row r="957" spans="9:18" ht="15" customHeight="1">
      <c r="I957" s="53"/>
      <c r="J957" s="53"/>
      <c r="K957" s="53"/>
      <c r="L957" s="53"/>
      <c r="M957" s="53"/>
      <c r="N957" s="53"/>
      <c r="O957" s="53"/>
      <c r="P957" s="53"/>
      <c r="Q957" s="53"/>
      <c r="R957" s="53"/>
    </row>
    <row r="958" spans="9:18" ht="15" customHeight="1">
      <c r="I958" s="53"/>
      <c r="J958" s="53"/>
      <c r="K958" s="53"/>
      <c r="L958" s="53"/>
      <c r="M958" s="53"/>
      <c r="N958" s="53"/>
      <c r="O958" s="53"/>
      <c r="P958" s="53"/>
      <c r="Q958" s="53"/>
      <c r="R958" s="53"/>
    </row>
    <row r="959" spans="9:18" ht="15" customHeight="1">
      <c r="I959" s="53"/>
      <c r="J959" s="53"/>
      <c r="K959" s="53"/>
      <c r="L959" s="53"/>
      <c r="M959" s="53"/>
      <c r="N959" s="53"/>
      <c r="O959" s="53"/>
      <c r="P959" s="53"/>
      <c r="Q959" s="53"/>
      <c r="R959" s="53"/>
    </row>
    <row r="960" spans="9:18" ht="15" customHeight="1">
      <c r="I960" s="53"/>
      <c r="J960" s="53"/>
      <c r="K960" s="53"/>
      <c r="L960" s="53"/>
      <c r="M960" s="53"/>
      <c r="N960" s="53"/>
      <c r="O960" s="53"/>
      <c r="P960" s="53"/>
      <c r="Q960" s="53"/>
      <c r="R960" s="53"/>
    </row>
    <row r="961" spans="9:18" ht="15" customHeight="1">
      <c r="I961" s="53"/>
      <c r="J961" s="53"/>
      <c r="K961" s="53"/>
      <c r="L961" s="53"/>
      <c r="M961" s="53"/>
      <c r="N961" s="53"/>
      <c r="O961" s="53"/>
      <c r="P961" s="53"/>
      <c r="Q961" s="53"/>
      <c r="R961" s="53"/>
    </row>
    <row r="962" spans="9:18" ht="15" customHeight="1">
      <c r="I962" s="53"/>
      <c r="J962" s="53"/>
      <c r="K962" s="53"/>
      <c r="L962" s="53"/>
      <c r="M962" s="53"/>
      <c r="N962" s="53"/>
      <c r="O962" s="53"/>
      <c r="P962" s="53"/>
      <c r="Q962" s="53"/>
      <c r="R962" s="53"/>
    </row>
    <row r="963" spans="9:18" ht="15" customHeight="1">
      <c r="I963" s="53"/>
      <c r="J963" s="53"/>
      <c r="K963" s="53"/>
      <c r="L963" s="53"/>
      <c r="M963" s="53"/>
      <c r="N963" s="53"/>
      <c r="O963" s="53"/>
      <c r="P963" s="53"/>
      <c r="Q963" s="53"/>
      <c r="R963" s="53"/>
    </row>
    <row r="964" spans="9:18" ht="15" customHeight="1">
      <c r="I964" s="53"/>
      <c r="J964" s="53"/>
      <c r="K964" s="53"/>
      <c r="L964" s="53"/>
      <c r="M964" s="53"/>
      <c r="N964" s="53"/>
      <c r="O964" s="53"/>
      <c r="P964" s="53"/>
      <c r="Q964" s="53"/>
      <c r="R964" s="53"/>
    </row>
    <row r="965" spans="9:18" ht="15" customHeight="1">
      <c r="I965" s="53"/>
      <c r="J965" s="53"/>
      <c r="K965" s="53"/>
      <c r="L965" s="53"/>
      <c r="M965" s="53"/>
      <c r="N965" s="53"/>
      <c r="O965" s="53"/>
      <c r="P965" s="53"/>
      <c r="Q965" s="53"/>
      <c r="R965" s="53"/>
    </row>
    <row r="966" spans="9:18" ht="15" customHeight="1">
      <c r="I966" s="53"/>
      <c r="J966" s="53"/>
      <c r="K966" s="53"/>
      <c r="L966" s="53"/>
      <c r="M966" s="53"/>
      <c r="N966" s="53"/>
      <c r="O966" s="53"/>
      <c r="P966" s="53"/>
      <c r="Q966" s="53"/>
      <c r="R966" s="53"/>
    </row>
    <row r="967" spans="9:18" ht="15" customHeight="1">
      <c r="I967" s="53"/>
      <c r="J967" s="53"/>
      <c r="K967" s="53"/>
      <c r="L967" s="53"/>
      <c r="M967" s="53"/>
      <c r="N967" s="53"/>
      <c r="O967" s="53"/>
      <c r="P967" s="53"/>
      <c r="Q967" s="53"/>
      <c r="R967" s="53"/>
    </row>
    <row r="968" spans="9:18" ht="15" customHeight="1">
      <c r="I968" s="53"/>
      <c r="J968" s="53"/>
      <c r="K968" s="53"/>
      <c r="L968" s="53"/>
      <c r="M968" s="53"/>
      <c r="N968" s="53"/>
      <c r="O968" s="53"/>
      <c r="P968" s="53"/>
      <c r="Q968" s="53"/>
      <c r="R968" s="53"/>
    </row>
    <row r="969" spans="9:18" ht="15" customHeight="1">
      <c r="I969" s="53"/>
      <c r="J969" s="53"/>
      <c r="K969" s="53"/>
      <c r="L969" s="53"/>
      <c r="M969" s="53"/>
      <c r="N969" s="53"/>
      <c r="O969" s="53"/>
      <c r="P969" s="53"/>
      <c r="Q969" s="53"/>
      <c r="R969" s="53"/>
    </row>
    <row r="970" spans="9:18" ht="15" customHeight="1">
      <c r="I970" s="53"/>
      <c r="J970" s="53"/>
      <c r="K970" s="53"/>
      <c r="L970" s="53"/>
      <c r="M970" s="53"/>
      <c r="N970" s="53"/>
      <c r="O970" s="53"/>
      <c r="P970" s="53"/>
      <c r="Q970" s="53"/>
      <c r="R970" s="53"/>
    </row>
    <row r="971" spans="9:18" ht="15" customHeight="1">
      <c r="I971" s="53"/>
      <c r="J971" s="53"/>
      <c r="K971" s="53"/>
      <c r="L971" s="53"/>
      <c r="M971" s="53"/>
      <c r="N971" s="53"/>
      <c r="O971" s="53"/>
      <c r="P971" s="53"/>
      <c r="Q971" s="53"/>
      <c r="R971" s="53"/>
    </row>
    <row r="972" spans="9:18" ht="15" customHeight="1">
      <c r="I972" s="53"/>
      <c r="J972" s="53"/>
      <c r="K972" s="53"/>
      <c r="L972" s="53"/>
      <c r="M972" s="53"/>
      <c r="N972" s="53"/>
      <c r="O972" s="53"/>
      <c r="P972" s="53"/>
      <c r="Q972" s="53"/>
      <c r="R972" s="53"/>
    </row>
    <row r="973" spans="9:18" ht="15" customHeight="1">
      <c r="I973" s="53"/>
      <c r="J973" s="53"/>
      <c r="K973" s="53"/>
      <c r="L973" s="53"/>
      <c r="M973" s="53"/>
      <c r="N973" s="53"/>
      <c r="O973" s="53"/>
      <c r="P973" s="53"/>
      <c r="Q973" s="53"/>
      <c r="R973" s="53"/>
    </row>
    <row r="974" spans="9:18" ht="15" customHeight="1">
      <c r="I974" s="53"/>
      <c r="J974" s="53"/>
      <c r="K974" s="53"/>
      <c r="L974" s="53"/>
      <c r="M974" s="53"/>
      <c r="N974" s="53"/>
      <c r="O974" s="53"/>
      <c r="P974" s="53"/>
      <c r="Q974" s="53"/>
      <c r="R974" s="53"/>
    </row>
    <row r="975" spans="9:18" ht="15" customHeight="1">
      <c r="I975" s="53"/>
      <c r="J975" s="53"/>
      <c r="K975" s="53"/>
      <c r="L975" s="53"/>
      <c r="M975" s="53"/>
      <c r="N975" s="53"/>
      <c r="O975" s="53"/>
      <c r="P975" s="53"/>
      <c r="Q975" s="53"/>
      <c r="R975" s="53"/>
    </row>
    <row r="976" spans="9:18" ht="15" customHeight="1">
      <c r="I976" s="53"/>
      <c r="J976" s="53"/>
      <c r="K976" s="53"/>
      <c r="L976" s="53"/>
      <c r="M976" s="53"/>
      <c r="N976" s="53"/>
      <c r="O976" s="53"/>
      <c r="P976" s="53"/>
      <c r="Q976" s="53"/>
      <c r="R976" s="53"/>
    </row>
    <row r="977" spans="9:18" ht="15" customHeight="1">
      <c r="I977" s="53"/>
      <c r="J977" s="53"/>
      <c r="K977" s="53"/>
      <c r="L977" s="53"/>
      <c r="M977" s="53"/>
      <c r="N977" s="53"/>
      <c r="O977" s="53"/>
      <c r="P977" s="53"/>
      <c r="Q977" s="53"/>
      <c r="R977" s="53"/>
    </row>
    <row r="978" spans="9:18" ht="15" customHeight="1">
      <c r="I978" s="53"/>
      <c r="J978" s="53"/>
      <c r="K978" s="53"/>
      <c r="L978" s="53"/>
      <c r="M978" s="53"/>
      <c r="N978" s="53"/>
      <c r="O978" s="53"/>
      <c r="P978" s="53"/>
      <c r="Q978" s="53"/>
      <c r="R978" s="53"/>
    </row>
    <row r="979" spans="9:18" ht="15" customHeight="1">
      <c r="I979" s="53"/>
      <c r="J979" s="53"/>
      <c r="K979" s="53"/>
      <c r="L979" s="53"/>
      <c r="M979" s="53"/>
      <c r="N979" s="53"/>
      <c r="O979" s="53"/>
      <c r="P979" s="53"/>
      <c r="Q979" s="53"/>
      <c r="R979" s="53"/>
    </row>
    <row r="980" spans="9:18" ht="15" customHeight="1">
      <c r="I980" s="53"/>
      <c r="J980" s="53"/>
      <c r="K980" s="53"/>
      <c r="L980" s="53"/>
      <c r="M980" s="53"/>
      <c r="N980" s="53"/>
      <c r="O980" s="53"/>
      <c r="P980" s="53"/>
      <c r="Q980" s="53"/>
      <c r="R980" s="53"/>
    </row>
    <row r="981" spans="9:18" ht="15" customHeight="1">
      <c r="I981" s="53"/>
      <c r="J981" s="53"/>
      <c r="K981" s="53"/>
      <c r="L981" s="53"/>
      <c r="M981" s="53"/>
      <c r="N981" s="53"/>
      <c r="O981" s="53"/>
      <c r="P981" s="53"/>
      <c r="Q981" s="53"/>
      <c r="R981" s="53"/>
    </row>
    <row r="982" spans="9:18" ht="15" customHeight="1">
      <c r="I982" s="53"/>
      <c r="J982" s="53"/>
      <c r="K982" s="53"/>
      <c r="L982" s="53"/>
      <c r="M982" s="53"/>
      <c r="N982" s="53"/>
      <c r="O982" s="53"/>
      <c r="P982" s="53"/>
      <c r="Q982" s="53"/>
      <c r="R982" s="53"/>
    </row>
    <row r="983" spans="9:18" ht="15" customHeight="1">
      <c r="I983" s="53"/>
      <c r="J983" s="53"/>
      <c r="K983" s="53"/>
      <c r="L983" s="53"/>
      <c r="M983" s="53"/>
      <c r="N983" s="53"/>
      <c r="O983" s="53"/>
      <c r="P983" s="53"/>
      <c r="Q983" s="53"/>
      <c r="R983" s="53"/>
    </row>
    <row r="984" spans="9:18" ht="15" customHeight="1">
      <c r="I984" s="53"/>
      <c r="J984" s="53"/>
      <c r="K984" s="53"/>
      <c r="L984" s="53"/>
      <c r="M984" s="53"/>
      <c r="N984" s="53"/>
      <c r="O984" s="53"/>
      <c r="P984" s="53"/>
      <c r="Q984" s="53"/>
      <c r="R984" s="53"/>
    </row>
    <row r="985" spans="9:18" ht="15" customHeight="1">
      <c r="I985" s="53"/>
      <c r="J985" s="53"/>
      <c r="K985" s="53"/>
      <c r="L985" s="53"/>
      <c r="M985" s="53"/>
      <c r="N985" s="53"/>
      <c r="O985" s="53"/>
      <c r="P985" s="53"/>
      <c r="Q985" s="53"/>
      <c r="R985" s="53"/>
    </row>
    <row r="986" spans="9:18" ht="15" customHeight="1">
      <c r="I986" s="53"/>
      <c r="J986" s="53"/>
      <c r="K986" s="53"/>
      <c r="L986" s="53"/>
      <c r="M986" s="53"/>
      <c r="N986" s="53"/>
      <c r="O986" s="53"/>
      <c r="P986" s="53"/>
      <c r="Q986" s="53"/>
      <c r="R986" s="53"/>
    </row>
    <row r="987" spans="9:18" ht="15" customHeight="1">
      <c r="I987" s="53"/>
      <c r="J987" s="53"/>
      <c r="K987" s="53"/>
      <c r="L987" s="53"/>
      <c r="M987" s="53"/>
      <c r="N987" s="53"/>
      <c r="O987" s="53"/>
      <c r="P987" s="53"/>
      <c r="Q987" s="53"/>
      <c r="R987" s="53"/>
    </row>
    <row r="988" spans="9:18" ht="15" customHeight="1">
      <c r="I988" s="53"/>
      <c r="J988" s="53"/>
      <c r="K988" s="53"/>
      <c r="L988" s="53"/>
      <c r="M988" s="53"/>
      <c r="N988" s="53"/>
      <c r="O988" s="53"/>
      <c r="P988" s="53"/>
      <c r="Q988" s="53"/>
      <c r="R988" s="53"/>
    </row>
    <row r="989" spans="9:18" ht="15" customHeight="1">
      <c r="I989" s="53"/>
      <c r="J989" s="53"/>
      <c r="K989" s="53"/>
      <c r="L989" s="53"/>
      <c r="M989" s="53"/>
      <c r="N989" s="53"/>
      <c r="O989" s="53"/>
      <c r="P989" s="53"/>
      <c r="Q989" s="53"/>
      <c r="R989" s="53"/>
    </row>
    <row r="990" spans="9:18" ht="15" customHeight="1">
      <c r="I990" s="53"/>
      <c r="J990" s="53"/>
      <c r="K990" s="53"/>
      <c r="L990" s="53"/>
      <c r="M990" s="53"/>
      <c r="N990" s="53"/>
      <c r="O990" s="53"/>
      <c r="P990" s="53"/>
      <c r="Q990" s="53"/>
      <c r="R990" s="53"/>
    </row>
    <row r="991" spans="9:18" ht="15" customHeight="1">
      <c r="I991" s="53"/>
      <c r="J991" s="53"/>
      <c r="K991" s="53"/>
      <c r="L991" s="53"/>
      <c r="M991" s="53"/>
      <c r="N991" s="53"/>
      <c r="O991" s="53"/>
      <c r="P991" s="53"/>
      <c r="Q991" s="53"/>
      <c r="R991" s="53"/>
    </row>
    <row r="992" spans="9:18" ht="15" customHeight="1">
      <c r="I992" s="53"/>
      <c r="J992" s="53"/>
      <c r="K992" s="53"/>
      <c r="L992" s="53"/>
      <c r="M992" s="53"/>
      <c r="N992" s="53"/>
      <c r="O992" s="53"/>
      <c r="P992" s="53"/>
      <c r="Q992" s="53"/>
      <c r="R992" s="53"/>
    </row>
    <row r="993" spans="9:18" ht="15" customHeight="1">
      <c r="I993" s="53"/>
      <c r="J993" s="53"/>
      <c r="K993" s="53"/>
      <c r="L993" s="53"/>
      <c r="M993" s="53"/>
      <c r="N993" s="53"/>
      <c r="O993" s="53"/>
      <c r="P993" s="53"/>
      <c r="Q993" s="53"/>
      <c r="R993" s="53"/>
    </row>
    <row r="994" spans="9:18" ht="15" customHeight="1">
      <c r="I994" s="53"/>
      <c r="J994" s="53"/>
      <c r="K994" s="53"/>
      <c r="L994" s="53"/>
      <c r="M994" s="53"/>
      <c r="N994" s="53"/>
      <c r="O994" s="53"/>
      <c r="P994" s="53"/>
      <c r="Q994" s="53"/>
      <c r="R994" s="53"/>
    </row>
    <row r="995" spans="9:18" ht="15" customHeight="1">
      <c r="I995" s="53"/>
      <c r="J995" s="53"/>
      <c r="K995" s="53"/>
      <c r="L995" s="53"/>
      <c r="M995" s="53"/>
      <c r="N995" s="53"/>
      <c r="O995" s="53"/>
      <c r="P995" s="53"/>
      <c r="Q995" s="53"/>
      <c r="R995" s="53"/>
    </row>
    <row r="996" spans="9:18" ht="15" customHeight="1">
      <c r="I996" s="53"/>
      <c r="J996" s="53"/>
      <c r="K996" s="53"/>
      <c r="L996" s="53"/>
      <c r="M996" s="53"/>
      <c r="N996" s="53"/>
      <c r="O996" s="53"/>
      <c r="P996" s="53"/>
      <c r="Q996" s="53"/>
      <c r="R996" s="53"/>
    </row>
    <row r="997" spans="9:18" ht="15" customHeight="1">
      <c r="I997" s="53"/>
      <c r="J997" s="53"/>
      <c r="K997" s="53"/>
      <c r="L997" s="53"/>
      <c r="M997" s="53"/>
      <c r="N997" s="53"/>
      <c r="O997" s="53"/>
      <c r="P997" s="53"/>
      <c r="Q997" s="53"/>
      <c r="R997" s="53"/>
    </row>
  </sheetData>
  <sheetProtection sheet="1" objects="1" scenarios="1" selectLockedCells="1"/>
  <mergeCells count="3">
    <mergeCell ref="B66:D66"/>
    <mergeCell ref="A1:K1"/>
    <mergeCell ref="A55:A56"/>
  </mergeCells>
  <dataValidations xWindow="1003" yWindow="688" count="7">
    <dataValidation type="whole" operator="equal" showInputMessage="1" showErrorMessage="1" error="Не заполнять! Настроена формула" prompt="Значение ячейки заполнится автоматически" sqref="S5:S64">
      <formula1>SUM(D5:K5)</formula1>
    </dataValidation>
    <dataValidation type="decimal" operator="equal" allowBlank="1" showInputMessage="1" showErrorMessage="1" prompt="Внимание! Ячейка заполнится автоматически из значений ниже" sqref="D59:R59">
      <formula1>D60+D62+D64</formula1>
    </dataValidation>
    <dataValidation type="decimal" operator="equal" allowBlank="1" showInputMessage="1" showErrorMessage="1" prompt="Внимание! Ячейка заполнится автоматически из значений ниже" sqref="D45:R45">
      <formula1>#REF!+#REF!</formula1>
    </dataValidation>
    <dataValidation type="decimal" operator="equal" allowBlank="1" showInputMessage="1" showErrorMessage="1" prompt="Внимание! Ячейка заполнится автоматически из значений ниже" sqref="D5:R5">
      <formula1>D6+D11</formula1>
    </dataValidation>
    <dataValidation type="whole" operator="lessThan" allowBlank="1" showInputMessage="1" showErrorMessage="1" sqref="D61:R61">
      <formula1>D60</formula1>
    </dataValidation>
    <dataValidation allowBlank="1" showInputMessage="1" showErrorMessage="1" prompt="Внимание! Ячейка заполнится автоматически из значений ниже" sqref="D12:R13 D40:R41 D19:R19 D26:R26 D6:R6 I39:R39"/>
    <dataValidation type="decimal" operator="lessThanOrEqual" allowBlank="1" showInputMessage="1" showErrorMessage="1" sqref="D63:R63">
      <formula1>D62</formula1>
    </dataValidation>
  </dataValidations>
  <pageMargins left="0.7" right="0.7" top="0.75" bottom="0.7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7" sqref="A7"/>
    </sheetView>
  </sheetViews>
  <sheetFormatPr defaultRowHeight="12.75"/>
  <cols>
    <col min="1" max="1" width="36.7109375" customWidth="1"/>
    <col min="2" max="2" width="20.28515625" customWidth="1"/>
    <col min="3" max="3" width="14.85546875" customWidth="1"/>
    <col min="4" max="4" width="22.42578125" customWidth="1"/>
    <col min="5" max="5" width="18.5703125" customWidth="1"/>
    <col min="6" max="6" width="20.7109375" customWidth="1"/>
    <col min="7" max="7" width="9.5703125" bestFit="1" customWidth="1"/>
  </cols>
  <sheetData>
    <row r="1" spans="1:7" ht="43.5" customHeight="1">
      <c r="A1" s="110" t="s">
        <v>109</v>
      </c>
      <c r="B1" s="110"/>
      <c r="C1" s="110"/>
      <c r="D1" s="110"/>
      <c r="E1" s="110"/>
      <c r="F1" s="110"/>
      <c r="G1" s="110"/>
    </row>
    <row r="3" spans="1:7" ht="31.5">
      <c r="A3" s="23" t="s">
        <v>92</v>
      </c>
      <c r="B3" s="24" t="s">
        <v>84</v>
      </c>
      <c r="C3" s="24" t="s">
        <v>85</v>
      </c>
      <c r="D3" s="24" t="s">
        <v>86</v>
      </c>
      <c r="E3" s="24" t="s">
        <v>87</v>
      </c>
      <c r="F3" s="24" t="s">
        <v>88</v>
      </c>
      <c r="G3" s="24" t="s">
        <v>89</v>
      </c>
    </row>
    <row r="4" spans="1:7" ht="66.75" customHeight="1">
      <c r="A4" s="98" t="s">
        <v>111</v>
      </c>
      <c r="B4" s="27" t="s">
        <v>186</v>
      </c>
      <c r="C4" s="27" t="s">
        <v>114</v>
      </c>
      <c r="D4" s="27" t="s">
        <v>192</v>
      </c>
      <c r="E4" s="28" t="s">
        <v>124</v>
      </c>
      <c r="F4" s="27" t="s">
        <v>112</v>
      </c>
      <c r="G4" s="27">
        <v>1</v>
      </c>
    </row>
    <row r="5" spans="1:7" ht="60" customHeight="1">
      <c r="A5" s="98" t="s">
        <v>229</v>
      </c>
      <c r="B5" s="29" t="s">
        <v>115</v>
      </c>
      <c r="C5" s="29" t="s">
        <v>113</v>
      </c>
      <c r="D5" s="28" t="s">
        <v>116</v>
      </c>
      <c r="E5" s="27" t="s">
        <v>140</v>
      </c>
      <c r="F5" s="27" t="s">
        <v>117</v>
      </c>
      <c r="G5" s="27">
        <v>1</v>
      </c>
    </row>
    <row r="6" spans="1:7" s="21" customFormat="1" ht="76.5" customHeight="1">
      <c r="A6" s="98" t="s">
        <v>123</v>
      </c>
      <c r="B6" s="27" t="s">
        <v>118</v>
      </c>
      <c r="C6" s="27" t="s">
        <v>119</v>
      </c>
      <c r="D6" s="28" t="s">
        <v>120</v>
      </c>
      <c r="E6" s="28" t="s">
        <v>121</v>
      </c>
      <c r="F6" s="27" t="s">
        <v>122</v>
      </c>
      <c r="G6" s="27">
        <v>2</v>
      </c>
    </row>
    <row r="7" spans="1:7" ht="89.25" customHeight="1">
      <c r="A7" s="98" t="s">
        <v>125</v>
      </c>
      <c r="B7" s="34" t="s">
        <v>221</v>
      </c>
      <c r="C7" s="27" t="s">
        <v>174</v>
      </c>
      <c r="D7" s="30" t="s">
        <v>175</v>
      </c>
      <c r="E7" s="28" t="s">
        <v>176</v>
      </c>
      <c r="F7" s="27" t="s">
        <v>177</v>
      </c>
      <c r="G7" s="27">
        <v>4</v>
      </c>
    </row>
    <row r="8" spans="1:7" s="21" customFormat="1" ht="110.25">
      <c r="A8" s="98" t="s">
        <v>126</v>
      </c>
      <c r="B8" s="31" t="s">
        <v>127</v>
      </c>
      <c r="C8" s="31" t="s">
        <v>128</v>
      </c>
      <c r="D8" s="32" t="s">
        <v>129</v>
      </c>
      <c r="E8" s="28" t="s">
        <v>130</v>
      </c>
      <c r="F8" s="27" t="s">
        <v>131</v>
      </c>
      <c r="G8" s="27">
        <v>3</v>
      </c>
    </row>
    <row r="9" spans="1:7" ht="63">
      <c r="A9" s="98" t="s">
        <v>187</v>
      </c>
      <c r="B9" s="27" t="s">
        <v>132</v>
      </c>
      <c r="C9" s="27" t="s">
        <v>133</v>
      </c>
      <c r="D9" s="27" t="s">
        <v>134</v>
      </c>
      <c r="E9" s="28" t="s">
        <v>135</v>
      </c>
      <c r="F9" s="27" t="s">
        <v>136</v>
      </c>
      <c r="G9" s="27">
        <v>4</v>
      </c>
    </row>
    <row r="10" spans="1:7" ht="73.5" customHeight="1">
      <c r="A10" s="104" t="s">
        <v>226</v>
      </c>
      <c r="B10" s="27" t="s">
        <v>137</v>
      </c>
      <c r="C10" s="27" t="s">
        <v>138</v>
      </c>
      <c r="D10" s="27" t="s">
        <v>139</v>
      </c>
      <c r="E10" s="103" t="s">
        <v>227</v>
      </c>
      <c r="F10" s="27" t="s">
        <v>141</v>
      </c>
      <c r="G10" s="33">
        <v>2</v>
      </c>
    </row>
    <row r="11" spans="1:7" ht="63">
      <c r="A11" s="98" t="s">
        <v>188</v>
      </c>
      <c r="B11" s="27" t="s">
        <v>146</v>
      </c>
      <c r="C11" s="27" t="s">
        <v>222</v>
      </c>
      <c r="D11" s="28" t="s">
        <v>142</v>
      </c>
      <c r="E11" s="28" t="s">
        <v>143</v>
      </c>
      <c r="F11" s="27" t="s">
        <v>223</v>
      </c>
      <c r="G11" s="27">
        <v>3</v>
      </c>
    </row>
    <row r="12" spans="1:7" ht="94.5">
      <c r="A12" s="99" t="s">
        <v>144</v>
      </c>
      <c r="B12" s="31" t="s">
        <v>145</v>
      </c>
      <c r="C12" s="31" t="s">
        <v>147</v>
      </c>
      <c r="D12" s="28" t="s">
        <v>148</v>
      </c>
      <c r="E12" s="27"/>
      <c r="F12" s="27" t="s">
        <v>149</v>
      </c>
      <c r="G12" s="27">
        <v>2</v>
      </c>
    </row>
    <row r="13" spans="1:7" ht="78.75">
      <c r="A13" s="98" t="s">
        <v>150</v>
      </c>
      <c r="B13" s="31" t="s">
        <v>151</v>
      </c>
      <c r="C13" s="31" t="s">
        <v>152</v>
      </c>
      <c r="D13" s="30" t="s">
        <v>153</v>
      </c>
      <c r="E13" s="28" t="s">
        <v>154</v>
      </c>
      <c r="F13" s="27" t="s">
        <v>155</v>
      </c>
      <c r="G13" s="27">
        <v>2</v>
      </c>
    </row>
    <row r="14" spans="1:7" ht="78.75">
      <c r="A14" s="98" t="s">
        <v>189</v>
      </c>
      <c r="B14" s="27" t="s">
        <v>156</v>
      </c>
      <c r="C14" s="27" t="s">
        <v>157</v>
      </c>
      <c r="D14" s="28" t="s">
        <v>158</v>
      </c>
      <c r="E14" s="27" t="s">
        <v>159</v>
      </c>
      <c r="F14" s="27" t="s">
        <v>160</v>
      </c>
      <c r="G14" s="27">
        <v>2</v>
      </c>
    </row>
    <row r="15" spans="1:7" ht="110.25">
      <c r="A15" s="98" t="s">
        <v>232</v>
      </c>
      <c r="B15" s="27" t="s">
        <v>161</v>
      </c>
      <c r="C15" s="27" t="s">
        <v>162</v>
      </c>
      <c r="D15" s="28" t="s">
        <v>163</v>
      </c>
      <c r="E15" s="30" t="s">
        <v>164</v>
      </c>
      <c r="F15" s="27" t="s">
        <v>165</v>
      </c>
      <c r="G15" s="27">
        <v>3</v>
      </c>
    </row>
    <row r="16" spans="1:7" ht="110.25">
      <c r="A16" s="98" t="s">
        <v>166</v>
      </c>
      <c r="B16" s="27" t="s">
        <v>178</v>
      </c>
      <c r="C16" s="34" t="s">
        <v>179</v>
      </c>
      <c r="D16" s="30" t="s">
        <v>180</v>
      </c>
      <c r="E16" s="35" t="s">
        <v>183</v>
      </c>
      <c r="F16" s="27" t="s">
        <v>181</v>
      </c>
      <c r="G16" s="27" t="s">
        <v>182</v>
      </c>
    </row>
    <row r="17" spans="1:7" ht="63">
      <c r="A17" s="98" t="s">
        <v>190</v>
      </c>
      <c r="B17" s="27" t="s">
        <v>167</v>
      </c>
      <c r="C17" s="33" t="s">
        <v>168</v>
      </c>
      <c r="D17" s="28" t="s">
        <v>185</v>
      </c>
      <c r="E17" s="27" t="s">
        <v>184</v>
      </c>
      <c r="F17" s="27" t="s">
        <v>169</v>
      </c>
      <c r="G17" s="27">
        <v>1</v>
      </c>
    </row>
    <row r="18" spans="1:7" ht="110.25">
      <c r="A18" s="98" t="s">
        <v>233</v>
      </c>
      <c r="B18" s="27" t="s">
        <v>170</v>
      </c>
      <c r="C18" s="27" t="s">
        <v>234</v>
      </c>
      <c r="D18" s="28" t="s">
        <v>171</v>
      </c>
      <c r="E18" s="28" t="s">
        <v>172</v>
      </c>
      <c r="F18" s="27" t="s">
        <v>173</v>
      </c>
      <c r="G18" s="27">
        <v>3</v>
      </c>
    </row>
    <row r="19" spans="1:7">
      <c r="A19" s="20"/>
      <c r="B19" s="18"/>
      <c r="C19" s="18"/>
      <c r="D19" s="18"/>
      <c r="E19" s="18"/>
      <c r="F19" s="18"/>
      <c r="G19" s="18"/>
    </row>
    <row r="22" spans="1:7" ht="39.75" customHeight="1">
      <c r="A22" s="111" t="s">
        <v>110</v>
      </c>
      <c r="B22" s="111"/>
      <c r="C22" s="111"/>
      <c r="D22" s="9"/>
      <c r="E22" s="9"/>
      <c r="F22" s="100" t="s">
        <v>108</v>
      </c>
    </row>
  </sheetData>
  <mergeCells count="2">
    <mergeCell ref="A1:G1"/>
    <mergeCell ref="A22:C22"/>
  </mergeCells>
  <hyperlinks>
    <hyperlink ref="D5" r:id="rId1" display="lib@nspu.ru, "/>
    <hyperlink ref="D6" r:id="rId2"/>
    <hyperlink ref="E9" r:id="rId3"/>
    <hyperlink ref="E8" r:id="rId4"/>
    <hyperlink ref="E6" r:id="rId5"/>
    <hyperlink ref="E4" r:id="rId6"/>
    <hyperlink ref="D11" r:id="rId7"/>
    <hyperlink ref="E11" r:id="rId8"/>
    <hyperlink ref="D12" r:id="rId9" display="mailto:library@sibupk.nsk.su"/>
    <hyperlink ref="D13" r:id="rId10" display="mailto:library@sibstrin.ru"/>
    <hyperlink ref="E13" r:id="rId11"/>
    <hyperlink ref="D14" r:id="rId12"/>
    <hyperlink ref="D15" r:id="rId13" display="mailto:bibliotiekasibguti@mail.ru"/>
    <hyperlink ref="E15" r:id="rId14"/>
    <hyperlink ref="D17" r:id="rId15"/>
    <hyperlink ref="D18" r:id="rId16"/>
    <hyperlink ref="E18" r:id="rId17"/>
    <hyperlink ref="D7" r:id="rId18"/>
    <hyperlink ref="E7" r:id="rId19" display="https://nsuada.ru/bitrix/redirect.php?event1=news_out&amp;event2=http%3A%2F%2Fwww.nsuada.ru%2Fbiblioteka%2F&amp;event3=%D0%9D%D0%B0%D1%83%D1%87%D0%BD%D0%BE-%D1%82%D0%B5%D1%85%D0%BD%D0%B8%D1%87%D0%B5%D1%81%D0%BA%D0%B0%D1%8F+%D0%B1%D0%B8%D0%B1%D0%BB%D0%B8%D0%BE%D1%82%D0%B5%D0%BA%D0%B0+%28%D0%9D%D0%A2%D0%91%29&amp;goto=http%3A%2F%2Fwww.nsuada.ru%2Fbiblioteka%2F&amp;af=3f3dbed715b83456136db53dd1d8efd2"/>
    <hyperlink ref="D16" r:id="rId20" display="mailto:aromm@yandex.ru"/>
    <hyperlink ref="E16" r:id="rId21"/>
    <hyperlink ref="D8" r:id="rId22"/>
    <hyperlink ref="E10" r:id="rId23"/>
  </hyperlinks>
  <pageMargins left="0.7" right="0.7" top="0.75" bottom="0.75" header="0.3" footer="0.3"/>
  <pageSetup paperSize="9" orientation="portrait" verticalDpi="0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Сведения о биб-ках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kvg.lib</dc:creator>
  <cp:lastModifiedBy>Рамхина Ульяна Ивановна</cp:lastModifiedBy>
  <cp:lastPrinted>2023-12-19T06:57:44Z</cp:lastPrinted>
  <dcterms:created xsi:type="dcterms:W3CDTF">2020-06-10T05:56:59Z</dcterms:created>
  <dcterms:modified xsi:type="dcterms:W3CDTF">2025-02-19T07:26:29Z</dcterms:modified>
</cp:coreProperties>
</file>