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<sst xmlns="http://schemas.openxmlformats.org/spreadsheetml/2006/main" count="199" uniqueCount="180">
  <si>
    <t>Сводная статистическая таблица показателей работы библиотек вузов г. Новосибирска за 2011 г.</t>
  </si>
  <si>
    <t xml:space="preserve">У Т В Е Р Ж Д А Ю </t>
  </si>
  <si>
    <t>Председатель Методического</t>
  </si>
  <si>
    <t>объединения библиотек вузов</t>
  </si>
  <si>
    <t>г.Новосибирска</t>
  </si>
  <si>
    <t>Директор НБ НГТУ</t>
  </si>
  <si>
    <t>___________В.Н.Удотова</t>
  </si>
  <si>
    <t>__________</t>
  </si>
  <si>
    <t>2012 г.</t>
  </si>
  <si>
    <t>№</t>
  </si>
  <si>
    <t xml:space="preserve">Наименование показателей </t>
  </si>
  <si>
    <t>НГТУ</t>
  </si>
  <si>
    <t>НГПУ</t>
  </si>
  <si>
    <t>СГУПС</t>
  </si>
  <si>
    <t>НГАСУ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</si>
  <si>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</si>
  <si>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</si>
  <si>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</si>
  <si>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</si>
  <si>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</si>
  <si>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</si>
  <si>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</si>
  <si>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СибАГС</t>
  </si>
  <si>
    <t>СГГА</t>
  </si>
  <si>
    <t>НГАХА</t>
  </si>
  <si>
    <t>НТИ МГУДТ</t>
  </si>
  <si>
    <t>НГК</t>
  </si>
  <si>
    <t>ИТОГО</t>
  </si>
  <si>
    <t>Группа библиотеки по оплате труда</t>
  </si>
  <si>
    <t>Фонд библиотеки  составляет (всего) на 1. 01.2012 г.</t>
  </si>
  <si>
    <t>по целевому назначению:</t>
  </si>
  <si>
    <t xml:space="preserve"> научные</t>
  </si>
  <si>
    <t xml:space="preserve">учебные </t>
  </si>
  <si>
    <t>художественные</t>
  </si>
  <si>
    <t>по природе информации:</t>
  </si>
  <si>
    <t>печатные</t>
  </si>
  <si>
    <t>электронные, в т.ч. документы электронной библиотеки</t>
  </si>
  <si>
    <t>Аудиовизуальные документы</t>
  </si>
  <si>
    <t>по языку:</t>
  </si>
  <si>
    <t>Отечественные</t>
  </si>
  <si>
    <t xml:space="preserve">Иностранные </t>
  </si>
  <si>
    <t xml:space="preserve">Количество документов в электронно-библиотечной системе </t>
  </si>
  <si>
    <t>Число сетевых ресурсов (названий) собственных баз данных</t>
  </si>
  <si>
    <t xml:space="preserve"> число записей в Электронном каталоге</t>
  </si>
  <si>
    <t>Число лицензионных сетевых ресурсов(названий) - баз данных</t>
  </si>
  <si>
    <t>Поступило документов за отчетный год ( всего)</t>
  </si>
  <si>
    <t xml:space="preserve"> в т. ч. по целевому назначению:</t>
  </si>
  <si>
    <t xml:space="preserve"> научные   издания</t>
  </si>
  <si>
    <t>учебные  издания</t>
  </si>
  <si>
    <t>художественные  издания</t>
  </si>
  <si>
    <t>электронные, в т.ч. документы в  электронной библиотеке за год</t>
  </si>
  <si>
    <t>отечественные</t>
  </si>
  <si>
    <t>иностранные</t>
  </si>
  <si>
    <t>поступило документов в ЭБС</t>
  </si>
  <si>
    <t>Число сетевых ресурсов (названий) собственных БД  за год</t>
  </si>
  <si>
    <t>Число лицензионных сетевых ресурсов (назв.) - (БД), доступ оформлен в тек. году</t>
  </si>
  <si>
    <t>Исключение документов  (экземпляров),всего</t>
  </si>
  <si>
    <t>Число документов, размещенных в открытом доступе</t>
  </si>
  <si>
    <t>Число зарегистрированных пользователей</t>
  </si>
  <si>
    <t>в том числе: студенты</t>
  </si>
  <si>
    <t>Число пользователей на всех пунктах обслуживания</t>
  </si>
  <si>
    <t>Посещения (физические)</t>
  </si>
  <si>
    <t>Посещения (виртуальные)</t>
  </si>
  <si>
    <t>Выдано документов (экземпляров), всего</t>
  </si>
  <si>
    <t>научные издания</t>
  </si>
  <si>
    <t>учебные издания</t>
  </si>
  <si>
    <t>художественные издания</t>
  </si>
  <si>
    <t>электронные документы (выгружено полнотекстовых документов за год)</t>
  </si>
  <si>
    <t>Выгружено документов из удаленных лицензионных  БД</t>
  </si>
  <si>
    <t>МБА. Абоненты</t>
  </si>
  <si>
    <t xml:space="preserve"> МБА читатели</t>
  </si>
  <si>
    <t>Выдано документов другим  библиотекам</t>
  </si>
  <si>
    <t>Получено документов из других библиотек</t>
  </si>
  <si>
    <t>Тематические выставки</t>
  </si>
  <si>
    <t>Мероприятия,организованные библиотекой</t>
  </si>
  <si>
    <t>консультации</t>
  </si>
  <si>
    <t>в том числе: тематические</t>
  </si>
  <si>
    <t>письменные</t>
  </si>
  <si>
    <t>Научно-вспомогательные указатели</t>
  </si>
  <si>
    <t>Обучение пользователей (в час.)</t>
  </si>
  <si>
    <t>Штат  (всего)</t>
  </si>
  <si>
    <t xml:space="preserve"> из них : Высшее </t>
  </si>
  <si>
    <t>в том числе : высшее библиотечное</t>
  </si>
  <si>
    <t>Среднее</t>
  </si>
  <si>
    <t xml:space="preserve">Среднее специальное </t>
  </si>
  <si>
    <t xml:space="preserve"> в т. ч. среднее библиотечное</t>
  </si>
  <si>
    <t>Общая площадь библиотеки (кв.м)</t>
  </si>
  <si>
    <t>Число мест пользователей</t>
  </si>
  <si>
    <t>Число персональных компьютеров в библиотеке (ед.)</t>
  </si>
  <si>
    <t xml:space="preserve"> в т.ч.: Число персональных компьютеров для пользователей</t>
  </si>
  <si>
    <t>Число принтеров/сканеров/копиры в б-ке (ед)(всего)</t>
  </si>
  <si>
    <t xml:space="preserve"> в т.ч.: принтеры</t>
  </si>
  <si>
    <t>сканеры</t>
  </si>
  <si>
    <t>копиры</t>
  </si>
  <si>
    <t>Многофункциональные устройства (МФУ)</t>
  </si>
  <si>
    <t>АИБС (наименование)</t>
  </si>
  <si>
    <t>VIRTUA</t>
  </si>
  <si>
    <t>MARK-SQL</t>
  </si>
  <si>
    <t>ирбис</t>
  </si>
  <si>
    <t>руслан</t>
  </si>
  <si>
    <t>marc-4,5</t>
  </si>
  <si>
    <t>ирбис 64</t>
  </si>
  <si>
    <t>ирбис-64</t>
  </si>
  <si>
    <t>mark-SQL 1.15</t>
  </si>
  <si>
    <t>Примечания</t>
  </si>
  <si>
    <t xml:space="preserve">п.18 нет </t>
  </si>
  <si>
    <t>п.17.4 -17.8</t>
  </si>
  <si>
    <t>п.17.5; 18</t>
  </si>
  <si>
    <t>п. № 5.7;5.8;8.7;</t>
  </si>
  <si>
    <t>данных</t>
  </si>
  <si>
    <t>не учитыв.</t>
  </si>
  <si>
    <t>нет данных</t>
  </si>
  <si>
    <t>8.8;17.7;17.8</t>
  </si>
  <si>
    <t>"            "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</si>
  <si>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</si>
  <si>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</si>
  <si>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</si>
  <si>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</si>
  <si>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</si>
  <si>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</si>
  <si>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</si>
  <si>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</si>
  <si>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</si>
  <si>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</si>
  <si>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</t>
  </si>
  <si>
    <t>6.1</t>
  </si>
  <si>
    <t>7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</si>
  <si>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</si>
  <si>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</si>
  <si>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</si>
  <si>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</si>
  <si>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</si>
  <si>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</si>
  <si>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</si>
  <si>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</si>
  <si>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</si>
  <si>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</si>
  <si>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</t>
  </si>
  <si>
    <t>9.1</t>
  </si>
  <si>
    <r>
      <t>ч</t>
    </r>
    <r>
      <rPr>
        <sz val="10"/>
        <rFont val="Arial"/>
        <family val="2"/>
      </rPr>
      <t>исло записей введенных в Электронный Каталог за год</t>
    </r>
  </si>
  <si>
    <t>10</t>
  </si>
  <si>
    <t>11</t>
  </si>
  <si>
    <t>12</t>
  </si>
  <si>
    <t>13</t>
  </si>
  <si>
    <t>13.1</t>
  </si>
  <si>
    <t>14</t>
  </si>
  <si>
    <t>15</t>
  </si>
  <si>
    <t>16</t>
  </si>
  <si>
    <t>17</t>
  </si>
  <si>
    <r>
      <t>в</t>
    </r>
    <r>
      <rPr>
        <i/>
        <sz val="10"/>
        <rFont val="Arial"/>
        <family val="2"/>
      </rPr>
      <t xml:space="preserve"> том числе: по целевому назначению:</t>
    </r>
  </si>
  <si>
    <t>17.1</t>
  </si>
  <si>
    <t>17.2</t>
  </si>
  <si>
    <t>17.3</t>
  </si>
  <si>
    <t>17.4</t>
  </si>
  <si>
    <t>17.5</t>
  </si>
  <si>
    <t>17.6</t>
  </si>
  <si>
    <t>17.7</t>
  </si>
  <si>
    <t>17.8</t>
  </si>
  <si>
    <t>18</t>
  </si>
  <si>
    <t>19</t>
  </si>
  <si>
    <t>19.1</t>
  </si>
  <si>
    <t>19.2</t>
  </si>
  <si>
    <t>20</t>
  </si>
  <si>
    <t>21</t>
  </si>
  <si>
    <t>22</t>
  </si>
  <si>
    <r>
      <t xml:space="preserve">Информационные запросы: </t>
    </r>
    <r>
      <rPr>
        <sz val="10"/>
        <rFont val="Arial"/>
        <family val="2"/>
      </rPr>
      <t>справки</t>
    </r>
  </si>
  <si>
    <t>22.1</t>
  </si>
  <si>
    <t>23</t>
  </si>
  <si>
    <t>24</t>
  </si>
  <si>
    <t>25</t>
  </si>
  <si>
    <t>25.1</t>
  </si>
  <si>
    <t>25.1.1</t>
  </si>
  <si>
    <t>25.2</t>
  </si>
  <si>
    <t>25.2.1</t>
  </si>
  <si>
    <t>26</t>
  </si>
  <si>
    <t>27</t>
  </si>
  <si>
    <t>28</t>
  </si>
  <si>
    <t>28.1</t>
  </si>
  <si>
    <t>29</t>
  </si>
  <si>
    <t>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</si>
</sst>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6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name val="Arial Unicode MS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14" fillId="0" borderId="1" xfId="0" applyFont="1" applyBorder="1" applyAlignment="1">
      <alignment/>
    </xf>
    <xf numFmtId="177" fontId="0" fillId="0" borderId="1" xfId="19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16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7"/>
  <sheetViews>
    <sheetView tabSelected="1" workbookViewId="0" topLeftCell="B67">
      <selection activeCell="B6" sqref="B6"/>
    </sheetView>
  </sheetViews>
  <sheetFormatPr defaultColWidth="9.140625" defaultRowHeight="12.75"/>
  <cols>
    <col min="1" max="1" width="7.421875" style="0" customWidth="1"/>
    <col min="2" max="2" width="65.140625" style="0" customWidth="1"/>
    <col min="3" max="3" width="10.7109375" style="0" customWidth="1"/>
    <col min="4" max="4" width="11.7109375" style="0" customWidth="1"/>
    <col min="5" max="5" width="10.57421875" style="0" customWidth="1"/>
    <col min="6" max="6" width="11.140625" style="0" customWidth="1"/>
    <col min="7" max="7" width="9.57421875" style="0" customWidth="1"/>
    <col min="9" max="9" width="9.57421875" style="0" customWidth="1"/>
    <col min="10" max="10" width="11.00390625" style="0" customWidth="1"/>
    <col min="11" max="11" width="9.8515625" style="0" customWidth="1"/>
    <col min="12" max="12" width="11.57421875" style="0" customWidth="1"/>
    <col min="13" max="13" width="10.00390625" style="0" customWidth="1"/>
    <col min="14" max="14" width="12.140625" style="0" customWidth="1"/>
    <col min="15" max="15" width="10.57421875" style="0" customWidth="1"/>
    <col min="16" max="16" width="10.00390625" style="0" customWidth="1"/>
    <col min="17" max="17" width="13.421875" style="0" customWidth="1"/>
    <col min="18" max="18" width="14.421875" style="0" customWidth="1"/>
  </cols>
  <sheetData>
    <row r="2" spans="2:15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3"/>
    </row>
    <row r="3" spans="1:19" ht="20.25">
      <c r="A3" s="4"/>
      <c r="B3" s="5"/>
      <c r="C3" s="5"/>
      <c r="D3" s="5"/>
      <c r="E3" s="5"/>
      <c r="F3" s="5"/>
      <c r="G3" s="5"/>
      <c r="H3" s="6"/>
      <c r="I3" s="7"/>
      <c r="J3" s="8"/>
      <c r="K3" s="9"/>
      <c r="L3" s="9"/>
      <c r="M3" s="9" t="s">
        <v>1</v>
      </c>
      <c r="N3" s="9"/>
      <c r="O3" s="10"/>
      <c r="P3" s="8"/>
      <c r="Q3" s="8"/>
      <c r="R3" s="8"/>
      <c r="S3" s="8"/>
    </row>
    <row r="4" spans="1:15" ht="18">
      <c r="A4" s="11"/>
      <c r="B4" s="11"/>
      <c r="C4" s="11"/>
      <c r="D4" s="11"/>
      <c r="E4" s="11"/>
      <c r="F4" s="11"/>
      <c r="G4" s="11"/>
      <c r="I4" s="12"/>
      <c r="J4" s="12"/>
      <c r="K4" s="13"/>
      <c r="L4" s="13"/>
      <c r="M4" s="13" t="s">
        <v>2</v>
      </c>
      <c r="N4" s="13"/>
      <c r="O4" s="3"/>
    </row>
    <row r="5" spans="1:15" ht="18">
      <c r="A5" s="11"/>
      <c r="B5" s="11"/>
      <c r="C5" s="11"/>
      <c r="D5" s="11"/>
      <c r="E5" s="11"/>
      <c r="F5" s="11"/>
      <c r="G5" s="11"/>
      <c r="I5" s="12"/>
      <c r="J5" s="12"/>
      <c r="K5" s="13"/>
      <c r="L5" s="13"/>
      <c r="M5" s="13" t="s">
        <v>3</v>
      </c>
      <c r="N5" s="13"/>
      <c r="O5" s="3"/>
    </row>
    <row r="6" spans="1:19" ht="20.25">
      <c r="A6" s="14"/>
      <c r="B6" s="15"/>
      <c r="C6" s="14"/>
      <c r="D6" s="14"/>
      <c r="E6" s="14"/>
      <c r="F6" s="14"/>
      <c r="G6" s="14"/>
      <c r="I6" s="12"/>
      <c r="J6" s="12"/>
      <c r="K6" s="13"/>
      <c r="L6" s="13"/>
      <c r="M6" s="13" t="s">
        <v>4</v>
      </c>
      <c r="N6" s="13"/>
      <c r="O6" s="3"/>
      <c r="S6" s="1"/>
    </row>
    <row r="7" spans="9:15" ht="15">
      <c r="I7" s="12"/>
      <c r="J7" s="12"/>
      <c r="K7" s="13"/>
      <c r="L7" s="13"/>
      <c r="M7" s="13" t="s">
        <v>5</v>
      </c>
      <c r="N7" s="13"/>
      <c r="O7" s="3"/>
    </row>
    <row r="8" spans="9:15" ht="15">
      <c r="I8" s="12"/>
      <c r="J8" s="12"/>
      <c r="K8" s="13"/>
      <c r="L8" s="9"/>
      <c r="M8" s="13" t="s">
        <v>6</v>
      </c>
      <c r="N8" s="13"/>
      <c r="O8" s="3"/>
    </row>
    <row r="9" spans="9:15" ht="15">
      <c r="I9" s="12"/>
      <c r="J9" s="12"/>
      <c r="K9" s="13" t="s">
        <v>113</v>
      </c>
      <c r="L9" s="9" t="s">
        <v>7</v>
      </c>
      <c r="M9" s="13" t="s">
        <v>8</v>
      </c>
      <c r="N9" s="13"/>
      <c r="O9" s="3"/>
    </row>
    <row r="10" spans="9:15" ht="15">
      <c r="I10" s="12"/>
      <c r="J10" s="12"/>
      <c r="K10" s="16"/>
      <c r="L10" s="13"/>
      <c r="M10" s="13"/>
      <c r="N10" s="13"/>
      <c r="O10" s="3"/>
    </row>
    <row r="11" spans="1:19" ht="12.75">
      <c r="A11" s="17"/>
      <c r="B11" s="18"/>
      <c r="C11" s="18"/>
      <c r="D11" s="18"/>
      <c r="E11" s="18"/>
      <c r="F11" s="18"/>
      <c r="G11" s="19"/>
      <c r="H11" s="18"/>
      <c r="I11" s="17"/>
      <c r="J11" s="17"/>
      <c r="K11" s="17"/>
      <c r="L11" s="17"/>
      <c r="M11" s="20"/>
      <c r="N11" s="20"/>
      <c r="O11" s="21"/>
      <c r="P11" s="22"/>
      <c r="Q11" s="23"/>
      <c r="R11" s="22"/>
      <c r="S11" s="22"/>
    </row>
    <row r="12" spans="1:19" ht="13.5">
      <c r="A12" s="24" t="s">
        <v>9</v>
      </c>
      <c r="B12" s="25" t="s">
        <v>10</v>
      </c>
      <c r="C12" s="25" t="s">
        <v>11</v>
      </c>
      <c r="D12" s="25" t="s">
        <v>12</v>
      </c>
      <c r="E12" s="25" t="s">
        <v>13</v>
      </c>
      <c r="F12" s="25" t="s">
        <v>14</v>
      </c>
      <c r="G12" s="25" t="s">
        <v>15</v>
      </c>
      <c r="H12" s="25" t="s">
        <v>16</v>
      </c>
      <c r="I12" s="25" t="s">
        <v>17</v>
      </c>
      <c r="J12" s="25" t="s">
        <v>18</v>
      </c>
      <c r="K12" s="25" t="s">
        <v>19</v>
      </c>
      <c r="L12" s="25" t="s">
        <v>20</v>
      </c>
      <c r="M12" s="25" t="s">
        <v>21</v>
      </c>
      <c r="N12" s="25" t="s">
        <v>22</v>
      </c>
      <c r="O12" s="25" t="s">
        <v>23</v>
      </c>
      <c r="P12" s="25" t="s">
        <v>24</v>
      </c>
      <c r="Q12" s="24" t="s">
        <v>25</v>
      </c>
      <c r="R12" s="25" t="s">
        <v>26</v>
      </c>
      <c r="S12" s="25" t="s">
        <v>27</v>
      </c>
    </row>
    <row r="13" spans="1:19" ht="12.75">
      <c r="A13" s="26">
        <v>4</v>
      </c>
      <c r="B13" s="27" t="s">
        <v>28</v>
      </c>
      <c r="C13" s="28">
        <v>1</v>
      </c>
      <c r="D13" s="28">
        <v>1</v>
      </c>
      <c r="E13" s="28">
        <v>1</v>
      </c>
      <c r="F13" s="28">
        <v>2</v>
      </c>
      <c r="G13" s="28">
        <v>2</v>
      </c>
      <c r="H13" s="28">
        <v>2</v>
      </c>
      <c r="I13" s="28">
        <v>2</v>
      </c>
      <c r="J13" s="28">
        <v>2</v>
      </c>
      <c r="K13" s="28">
        <v>3</v>
      </c>
      <c r="L13" s="28">
        <v>3</v>
      </c>
      <c r="M13" s="28">
        <v>3</v>
      </c>
      <c r="N13" s="28">
        <v>3</v>
      </c>
      <c r="O13" s="28">
        <v>4</v>
      </c>
      <c r="P13" s="28">
        <v>4</v>
      </c>
      <c r="Q13" s="28">
        <v>4</v>
      </c>
      <c r="R13" s="28">
        <v>0</v>
      </c>
      <c r="S13" s="28"/>
    </row>
    <row r="14" spans="1:19" ht="12.75">
      <c r="A14" s="26" t="s">
        <v>114</v>
      </c>
      <c r="B14" s="29" t="s">
        <v>29</v>
      </c>
      <c r="C14" s="30">
        <v>1354821</v>
      </c>
      <c r="D14" s="31">
        <v>1101400</v>
      </c>
      <c r="E14" s="31">
        <v>1067945</v>
      </c>
      <c r="F14" s="31">
        <v>687626</v>
      </c>
      <c r="G14" s="31">
        <v>883116</v>
      </c>
      <c r="H14" s="31">
        <v>652379</v>
      </c>
      <c r="I14" s="31">
        <v>352098</v>
      </c>
      <c r="J14" s="31">
        <v>288163</v>
      </c>
      <c r="K14" s="31">
        <v>455294</v>
      </c>
      <c r="L14" s="31">
        <v>396432</v>
      </c>
      <c r="M14" s="28">
        <v>661396</v>
      </c>
      <c r="N14" s="28">
        <v>417839</v>
      </c>
      <c r="O14" s="28">
        <v>283223</v>
      </c>
      <c r="P14" s="28">
        <v>88777</v>
      </c>
      <c r="Q14" s="28">
        <v>99313</v>
      </c>
      <c r="R14" s="28">
        <v>94383</v>
      </c>
      <c r="S14" s="28">
        <f>SUM(C14:R14)</f>
        <v>8884205</v>
      </c>
    </row>
    <row r="15" spans="1:19" ht="12.75">
      <c r="A15" s="26"/>
      <c r="B15" s="32" t="s">
        <v>30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28"/>
      <c r="N15" s="28"/>
      <c r="O15" s="28"/>
      <c r="P15" s="28"/>
      <c r="Q15" s="28"/>
      <c r="R15" s="28"/>
      <c r="S15" s="28"/>
    </row>
    <row r="16" spans="1:19" ht="12.75">
      <c r="A16" s="26" t="s">
        <v>115</v>
      </c>
      <c r="B16" s="33" t="s">
        <v>31</v>
      </c>
      <c r="C16" s="34">
        <v>276939</v>
      </c>
      <c r="D16" s="28">
        <v>330898</v>
      </c>
      <c r="E16" s="28">
        <v>312602</v>
      </c>
      <c r="F16" s="28">
        <v>170358</v>
      </c>
      <c r="G16" s="28">
        <v>349782</v>
      </c>
      <c r="H16" s="28">
        <v>177039</v>
      </c>
      <c r="I16" s="28">
        <v>208488</v>
      </c>
      <c r="J16" s="28">
        <v>104008</v>
      </c>
      <c r="K16" s="28">
        <v>218488</v>
      </c>
      <c r="L16" s="28">
        <v>62496</v>
      </c>
      <c r="M16" s="28">
        <v>242479</v>
      </c>
      <c r="N16" s="28">
        <v>54481</v>
      </c>
      <c r="O16" s="28">
        <v>40372</v>
      </c>
      <c r="P16" s="28">
        <v>33667</v>
      </c>
      <c r="Q16" s="28">
        <v>23901</v>
      </c>
      <c r="R16" s="28">
        <v>20524</v>
      </c>
      <c r="S16" s="28">
        <f>SUM(C16:R16)</f>
        <v>2626522</v>
      </c>
    </row>
    <row r="17" spans="1:19" ht="12.75">
      <c r="A17" s="26" t="s">
        <v>116</v>
      </c>
      <c r="B17" s="33" t="s">
        <v>32</v>
      </c>
      <c r="C17" s="34">
        <v>887926</v>
      </c>
      <c r="D17" s="28">
        <v>508742</v>
      </c>
      <c r="E17" s="28">
        <v>345728</v>
      </c>
      <c r="F17" s="28">
        <v>428528</v>
      </c>
      <c r="G17" s="28">
        <v>513303</v>
      </c>
      <c r="H17" s="28">
        <v>382356</v>
      </c>
      <c r="I17" s="28">
        <v>132552</v>
      </c>
      <c r="J17" s="28">
        <v>167962</v>
      </c>
      <c r="K17" s="28">
        <v>163289</v>
      </c>
      <c r="L17" s="28">
        <v>201295</v>
      </c>
      <c r="M17" s="28">
        <v>271374</v>
      </c>
      <c r="N17" s="28">
        <v>305932</v>
      </c>
      <c r="O17" s="28">
        <v>209472</v>
      </c>
      <c r="P17" s="28">
        <v>46618</v>
      </c>
      <c r="Q17" s="28">
        <v>73231</v>
      </c>
      <c r="R17" s="28">
        <v>5559</v>
      </c>
      <c r="S17" s="28">
        <f>SUM(C17:R17)</f>
        <v>4643867</v>
      </c>
    </row>
    <row r="18" spans="1:19" ht="12.75">
      <c r="A18" s="26" t="s">
        <v>117</v>
      </c>
      <c r="B18" s="33" t="s">
        <v>33</v>
      </c>
      <c r="C18" s="34">
        <v>22903</v>
      </c>
      <c r="D18" s="28">
        <v>31120</v>
      </c>
      <c r="E18" s="28">
        <v>63361</v>
      </c>
      <c r="F18" s="28">
        <v>30788</v>
      </c>
      <c r="G18" s="28">
        <v>42065</v>
      </c>
      <c r="H18" s="28">
        <v>21254</v>
      </c>
      <c r="I18" s="28">
        <v>11058</v>
      </c>
      <c r="J18" s="28">
        <v>16193</v>
      </c>
      <c r="K18" s="28">
        <v>13583</v>
      </c>
      <c r="L18" s="28">
        <v>18654</v>
      </c>
      <c r="M18" s="28">
        <v>17781</v>
      </c>
      <c r="N18" s="28">
        <v>17481</v>
      </c>
      <c r="O18" s="28">
        <v>7183</v>
      </c>
      <c r="P18" s="28">
        <v>4371</v>
      </c>
      <c r="Q18" s="28">
        <v>2181</v>
      </c>
      <c r="R18" s="28">
        <v>1029</v>
      </c>
      <c r="S18" s="28">
        <f>SUM(C18:R18)</f>
        <v>321005</v>
      </c>
    </row>
    <row r="19" spans="1:19" ht="12.75">
      <c r="A19" s="26"/>
      <c r="B19" s="35" t="s">
        <v>34</v>
      </c>
      <c r="C19" s="3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2.75">
      <c r="A20" s="26" t="s">
        <v>118</v>
      </c>
      <c r="B20" s="33" t="s">
        <v>35</v>
      </c>
      <c r="C20" s="34">
        <v>1352720</v>
      </c>
      <c r="D20" s="28">
        <v>1097538</v>
      </c>
      <c r="E20" s="28">
        <v>1065009</v>
      </c>
      <c r="F20" s="28">
        <v>657400</v>
      </c>
      <c r="G20" s="28">
        <v>881843</v>
      </c>
      <c r="H20" s="28">
        <v>651912</v>
      </c>
      <c r="I20" s="28">
        <v>348936</v>
      </c>
      <c r="J20" s="28">
        <v>287881</v>
      </c>
      <c r="K20" s="28">
        <v>454911</v>
      </c>
      <c r="L20" s="28">
        <v>396406</v>
      </c>
      <c r="M20" s="28">
        <v>661396</v>
      </c>
      <c r="N20" s="28">
        <v>417053</v>
      </c>
      <c r="O20" s="28">
        <v>282795</v>
      </c>
      <c r="P20" s="28">
        <v>87515</v>
      </c>
      <c r="Q20" s="28">
        <v>99313</v>
      </c>
      <c r="R20" s="28">
        <v>94375</v>
      </c>
      <c r="S20" s="28">
        <f>SUM(C20:R20)</f>
        <v>8837003</v>
      </c>
    </row>
    <row r="21" spans="1:19" ht="12.75">
      <c r="A21" s="26" t="s">
        <v>119</v>
      </c>
      <c r="B21" s="33" t="s">
        <v>36</v>
      </c>
      <c r="C21" s="34">
        <v>2026</v>
      </c>
      <c r="D21" s="28">
        <v>3131</v>
      </c>
      <c r="E21" s="28">
        <v>1132</v>
      </c>
      <c r="F21" s="28">
        <v>30526</v>
      </c>
      <c r="G21" s="28">
        <v>619</v>
      </c>
      <c r="H21" s="28">
        <v>378</v>
      </c>
      <c r="I21" s="28">
        <v>297</v>
      </c>
      <c r="J21" s="28">
        <v>282</v>
      </c>
      <c r="K21" s="28">
        <v>3044</v>
      </c>
      <c r="L21" s="28">
        <v>1731</v>
      </c>
      <c r="M21" s="28">
        <v>382</v>
      </c>
      <c r="N21" s="28">
        <v>947</v>
      </c>
      <c r="O21" s="28">
        <v>428</v>
      </c>
      <c r="P21" s="28">
        <v>1224</v>
      </c>
      <c r="Q21" s="28">
        <v>0</v>
      </c>
      <c r="R21" s="28">
        <v>8</v>
      </c>
      <c r="S21" s="28">
        <f>SUM(C21:R21)</f>
        <v>46155</v>
      </c>
    </row>
    <row r="22" spans="1:19" ht="12.75">
      <c r="A22" s="26" t="s">
        <v>120</v>
      </c>
      <c r="B22" s="33" t="s">
        <v>37</v>
      </c>
      <c r="C22" s="34">
        <v>75</v>
      </c>
      <c r="D22" s="28">
        <v>731</v>
      </c>
      <c r="E22" s="28">
        <v>1804</v>
      </c>
      <c r="F22" s="28">
        <v>0</v>
      </c>
      <c r="G22" s="28">
        <v>654</v>
      </c>
      <c r="H22" s="28">
        <v>89</v>
      </c>
      <c r="I22" s="28">
        <v>2865</v>
      </c>
      <c r="J22" s="28">
        <v>0</v>
      </c>
      <c r="K22" s="28">
        <v>106</v>
      </c>
      <c r="L22" s="28">
        <v>0</v>
      </c>
      <c r="M22" s="28">
        <v>0</v>
      </c>
      <c r="N22" s="28">
        <v>399</v>
      </c>
      <c r="O22" s="28">
        <v>0</v>
      </c>
      <c r="P22" s="28">
        <v>38</v>
      </c>
      <c r="Q22" s="28">
        <v>0</v>
      </c>
      <c r="R22" s="28">
        <v>0</v>
      </c>
      <c r="S22" s="28">
        <f>SUM(C22:R22)</f>
        <v>6761</v>
      </c>
    </row>
    <row r="23" spans="1:19" ht="12.75">
      <c r="A23" s="26"/>
      <c r="B23" s="35" t="s">
        <v>38</v>
      </c>
      <c r="C23" s="3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6" t="s">
        <v>121</v>
      </c>
      <c r="B24" s="33" t="s">
        <v>39</v>
      </c>
      <c r="C24" s="34">
        <v>1335855</v>
      </c>
      <c r="D24" s="28">
        <v>1066530</v>
      </c>
      <c r="E24" s="28">
        <v>1037733</v>
      </c>
      <c r="F24" s="28">
        <v>663148</v>
      </c>
      <c r="G24" s="28">
        <v>857515</v>
      </c>
      <c r="H24" s="28">
        <v>651689</v>
      </c>
      <c r="I24" s="28">
        <v>337737</v>
      </c>
      <c r="J24" s="28">
        <v>286849</v>
      </c>
      <c r="K24" s="28">
        <v>453675</v>
      </c>
      <c r="L24" s="28">
        <v>393624</v>
      </c>
      <c r="M24" s="28">
        <v>660712</v>
      </c>
      <c r="N24" s="28">
        <v>415725</v>
      </c>
      <c r="O24" s="28">
        <v>281811</v>
      </c>
      <c r="P24" s="28">
        <v>86662</v>
      </c>
      <c r="Q24" s="28">
        <v>99313</v>
      </c>
      <c r="R24" s="28">
        <v>0</v>
      </c>
      <c r="S24" s="28">
        <f aca="true" t="shared" si="0" ref="S24:S30">SUM(C24:R24)</f>
        <v>8628578</v>
      </c>
    </row>
    <row r="25" spans="1:19" ht="12.75">
      <c r="A25" s="26" t="s">
        <v>122</v>
      </c>
      <c r="B25" s="33" t="s">
        <v>40</v>
      </c>
      <c r="C25" s="34">
        <v>18966</v>
      </c>
      <c r="D25" s="28">
        <v>34870</v>
      </c>
      <c r="E25" s="28">
        <v>30212</v>
      </c>
      <c r="F25" s="28">
        <v>24478</v>
      </c>
      <c r="G25" s="28">
        <v>25601</v>
      </c>
      <c r="H25" s="28">
        <v>690</v>
      </c>
      <c r="I25" s="28">
        <v>14361</v>
      </c>
      <c r="J25" s="28">
        <v>1314</v>
      </c>
      <c r="K25" s="28">
        <v>1619</v>
      </c>
      <c r="L25" s="28">
        <v>2810</v>
      </c>
      <c r="M25" s="28">
        <v>684</v>
      </c>
      <c r="N25" s="28">
        <v>2114</v>
      </c>
      <c r="O25" s="28">
        <v>1412</v>
      </c>
      <c r="P25" s="28">
        <v>2115</v>
      </c>
      <c r="Q25" s="28">
        <v>0</v>
      </c>
      <c r="R25" s="28">
        <v>0</v>
      </c>
      <c r="S25" s="28">
        <f t="shared" si="0"/>
        <v>161246</v>
      </c>
    </row>
    <row r="26" spans="1:19" ht="12.75">
      <c r="A26" s="36" t="s">
        <v>123</v>
      </c>
      <c r="B26" s="37" t="s">
        <v>41</v>
      </c>
      <c r="C26" s="34">
        <v>2625</v>
      </c>
      <c r="D26" s="28">
        <v>882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>
        <f t="shared" si="0"/>
        <v>3507</v>
      </c>
    </row>
    <row r="27" spans="1:19" ht="12.75">
      <c r="A27" s="26" t="s">
        <v>124</v>
      </c>
      <c r="B27" s="38" t="s">
        <v>42</v>
      </c>
      <c r="C27" s="34">
        <v>6</v>
      </c>
      <c r="D27" s="28">
        <v>6</v>
      </c>
      <c r="E27" s="28">
        <v>25</v>
      </c>
      <c r="F27" s="28">
        <v>4</v>
      </c>
      <c r="G27" s="28">
        <v>8</v>
      </c>
      <c r="H27" s="28">
        <v>6</v>
      </c>
      <c r="I27" s="28">
        <v>5</v>
      </c>
      <c r="J27" s="28">
        <v>8</v>
      </c>
      <c r="K27" s="28">
        <v>2</v>
      </c>
      <c r="L27" s="28">
        <v>4</v>
      </c>
      <c r="M27" s="28">
        <v>4</v>
      </c>
      <c r="N27" s="28">
        <v>6</v>
      </c>
      <c r="O27" s="28">
        <v>12</v>
      </c>
      <c r="P27" s="28">
        <v>6</v>
      </c>
      <c r="Q27" s="28">
        <v>2</v>
      </c>
      <c r="R27" s="28">
        <v>1</v>
      </c>
      <c r="S27" s="28">
        <f t="shared" si="0"/>
        <v>105</v>
      </c>
    </row>
    <row r="28" spans="1:19" ht="12.75">
      <c r="A28" s="26" t="s">
        <v>125</v>
      </c>
      <c r="B28" s="33" t="s">
        <v>43</v>
      </c>
      <c r="C28" s="34">
        <v>159571</v>
      </c>
      <c r="D28" s="28">
        <v>862875</v>
      </c>
      <c r="E28" s="28">
        <v>262338</v>
      </c>
      <c r="F28" s="28">
        <v>135729</v>
      </c>
      <c r="G28" s="28">
        <v>200360</v>
      </c>
      <c r="H28" s="28">
        <v>83317</v>
      </c>
      <c r="I28" s="28">
        <v>71799</v>
      </c>
      <c r="J28" s="28">
        <v>87924</v>
      </c>
      <c r="K28" s="28">
        <v>154529</v>
      </c>
      <c r="L28" s="28">
        <v>54902</v>
      </c>
      <c r="M28" s="28">
        <v>20063</v>
      </c>
      <c r="N28" s="28">
        <v>211700</v>
      </c>
      <c r="O28" s="28">
        <v>37899</v>
      </c>
      <c r="P28" s="28">
        <v>71009</v>
      </c>
      <c r="Q28" s="28">
        <v>11075</v>
      </c>
      <c r="R28" s="28">
        <v>17049</v>
      </c>
      <c r="S28" s="28">
        <f t="shared" si="0"/>
        <v>2442139</v>
      </c>
    </row>
    <row r="29" spans="1:19" ht="12.75">
      <c r="A29" s="26" t="s">
        <v>126</v>
      </c>
      <c r="B29" s="33" t="s">
        <v>44</v>
      </c>
      <c r="C29" s="34">
        <v>32</v>
      </c>
      <c r="D29" s="28">
        <v>6</v>
      </c>
      <c r="E29" s="28">
        <v>4</v>
      </c>
      <c r="F29" s="28">
        <v>9</v>
      </c>
      <c r="G29" s="28">
        <v>25</v>
      </c>
      <c r="H29" s="28">
        <v>5</v>
      </c>
      <c r="I29" s="28">
        <v>11</v>
      </c>
      <c r="J29" s="28">
        <v>3</v>
      </c>
      <c r="K29" s="28">
        <v>9</v>
      </c>
      <c r="L29" s="28">
        <v>5</v>
      </c>
      <c r="M29" s="28">
        <v>0</v>
      </c>
      <c r="N29" s="28">
        <v>21</v>
      </c>
      <c r="O29" s="28">
        <v>1</v>
      </c>
      <c r="P29" s="28">
        <v>18</v>
      </c>
      <c r="Q29" s="28">
        <v>0</v>
      </c>
      <c r="R29" s="28">
        <v>0</v>
      </c>
      <c r="S29" s="28">
        <f t="shared" si="0"/>
        <v>149</v>
      </c>
    </row>
    <row r="30" spans="1:19" ht="12.75">
      <c r="A30" s="26" t="s">
        <v>127</v>
      </c>
      <c r="B30" s="27" t="s">
        <v>45</v>
      </c>
      <c r="C30" s="34">
        <v>57276</v>
      </c>
      <c r="D30" s="28">
        <v>31164</v>
      </c>
      <c r="E30" s="28">
        <v>19828</v>
      </c>
      <c r="F30" s="28">
        <v>9023</v>
      </c>
      <c r="G30" s="28">
        <v>17046</v>
      </c>
      <c r="H30" s="28">
        <v>20466</v>
      </c>
      <c r="I30" s="28">
        <v>2574</v>
      </c>
      <c r="J30" s="28">
        <v>8415</v>
      </c>
      <c r="K30" s="28">
        <v>9269</v>
      </c>
      <c r="L30" s="28">
        <v>11935</v>
      </c>
      <c r="M30" s="28">
        <v>7634</v>
      </c>
      <c r="N30" s="28">
        <v>16434</v>
      </c>
      <c r="O30" s="28">
        <v>10387</v>
      </c>
      <c r="P30" s="28">
        <v>2113</v>
      </c>
      <c r="Q30" s="28">
        <v>706</v>
      </c>
      <c r="R30" s="28">
        <v>2096</v>
      </c>
      <c r="S30" s="28">
        <f t="shared" si="0"/>
        <v>226366</v>
      </c>
    </row>
    <row r="31" spans="1:19" ht="12.75">
      <c r="A31" s="26"/>
      <c r="B31" s="39" t="s">
        <v>46</v>
      </c>
      <c r="C31" s="3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2.75">
      <c r="A32" s="26" t="s">
        <v>128</v>
      </c>
      <c r="B32" s="28" t="s">
        <v>47</v>
      </c>
      <c r="C32" s="34">
        <v>4219</v>
      </c>
      <c r="D32" s="28">
        <v>7008</v>
      </c>
      <c r="E32" s="28">
        <v>1470</v>
      </c>
      <c r="F32" s="28">
        <v>793</v>
      </c>
      <c r="G32" s="28">
        <v>6575</v>
      </c>
      <c r="H32" s="28">
        <v>3253</v>
      </c>
      <c r="I32" s="28">
        <v>1981</v>
      </c>
      <c r="J32" s="28">
        <v>2768</v>
      </c>
      <c r="K32" s="28">
        <v>1389</v>
      </c>
      <c r="L32" s="28">
        <v>126</v>
      </c>
      <c r="M32" s="28">
        <v>669</v>
      </c>
      <c r="N32" s="28">
        <v>6779</v>
      </c>
      <c r="O32" s="28">
        <v>803</v>
      </c>
      <c r="P32" s="28">
        <v>345</v>
      </c>
      <c r="Q32" s="28">
        <v>459</v>
      </c>
      <c r="R32" s="28">
        <v>1638</v>
      </c>
      <c r="S32" s="28">
        <f>SUM(C32:R32)</f>
        <v>40275</v>
      </c>
    </row>
    <row r="33" spans="1:19" ht="12.75">
      <c r="A33" s="26" t="s">
        <v>129</v>
      </c>
      <c r="B33" s="28" t="s">
        <v>48</v>
      </c>
      <c r="C33" s="34">
        <v>50616</v>
      </c>
      <c r="D33" s="28">
        <v>21823</v>
      </c>
      <c r="E33" s="28">
        <v>6125</v>
      </c>
      <c r="F33" s="28">
        <v>7597</v>
      </c>
      <c r="G33" s="28">
        <v>7730</v>
      </c>
      <c r="H33" s="28">
        <v>17203</v>
      </c>
      <c r="I33" s="28">
        <v>590</v>
      </c>
      <c r="J33" s="28">
        <v>5577</v>
      </c>
      <c r="K33" s="28">
        <v>3513</v>
      </c>
      <c r="L33" s="28">
        <v>10656</v>
      </c>
      <c r="M33" s="28">
        <v>3912</v>
      </c>
      <c r="N33" s="28">
        <v>9523</v>
      </c>
      <c r="O33" s="28">
        <v>7858</v>
      </c>
      <c r="P33" s="28">
        <v>1746</v>
      </c>
      <c r="Q33" s="28">
        <v>218</v>
      </c>
      <c r="R33" s="28">
        <v>286</v>
      </c>
      <c r="S33" s="28">
        <f>SUM(C33:R33)</f>
        <v>154973</v>
      </c>
    </row>
    <row r="34" spans="1:19" ht="12.75">
      <c r="A34" s="26" t="s">
        <v>130</v>
      </c>
      <c r="B34" s="28" t="s">
        <v>49</v>
      </c>
      <c r="C34" s="34">
        <v>317</v>
      </c>
      <c r="D34" s="28">
        <v>1305</v>
      </c>
      <c r="E34" s="28">
        <v>1491</v>
      </c>
      <c r="F34" s="28">
        <v>272</v>
      </c>
      <c r="G34" s="28">
        <v>788</v>
      </c>
      <c r="H34" s="28">
        <v>10</v>
      </c>
      <c r="I34" s="28">
        <v>3</v>
      </c>
      <c r="J34" s="28">
        <v>70</v>
      </c>
      <c r="K34" s="28">
        <v>291</v>
      </c>
      <c r="L34" s="28">
        <v>0</v>
      </c>
      <c r="M34" s="28">
        <v>29</v>
      </c>
      <c r="N34" s="28">
        <v>31</v>
      </c>
      <c r="O34" s="28">
        <v>6</v>
      </c>
      <c r="P34" s="28">
        <v>8</v>
      </c>
      <c r="Q34" s="28">
        <v>29</v>
      </c>
      <c r="R34" s="28">
        <v>4</v>
      </c>
      <c r="S34" s="28">
        <f>SUM(C34:R34)</f>
        <v>4654</v>
      </c>
    </row>
    <row r="35" spans="1:19" ht="12.75">
      <c r="A35" s="26"/>
      <c r="B35" s="39" t="s">
        <v>34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2.75">
      <c r="A36" s="26" t="s">
        <v>131</v>
      </c>
      <c r="B36" s="28" t="s">
        <v>35</v>
      </c>
      <c r="C36" s="28">
        <v>57182</v>
      </c>
      <c r="D36" s="28">
        <v>31064</v>
      </c>
      <c r="E36" s="28">
        <v>19764</v>
      </c>
      <c r="F36" s="28">
        <v>8991</v>
      </c>
      <c r="G36" s="28">
        <v>17025</v>
      </c>
      <c r="H36" s="28">
        <v>20458</v>
      </c>
      <c r="I36" s="28">
        <v>2566</v>
      </c>
      <c r="J36" s="28">
        <v>8388</v>
      </c>
      <c r="K36" s="28">
        <v>9248</v>
      </c>
      <c r="L36" s="28">
        <v>11927</v>
      </c>
      <c r="M36" s="28">
        <v>7634</v>
      </c>
      <c r="N36" s="28">
        <v>16417</v>
      </c>
      <c r="O36" s="28">
        <v>9994</v>
      </c>
      <c r="P36" s="28">
        <v>2062</v>
      </c>
      <c r="Q36" s="28">
        <v>706</v>
      </c>
      <c r="R36" s="28">
        <v>2088</v>
      </c>
      <c r="S36" s="28">
        <f>SUM(C36:R36)</f>
        <v>225514</v>
      </c>
    </row>
    <row r="37" spans="1:19" ht="12.75">
      <c r="A37" s="26" t="s">
        <v>132</v>
      </c>
      <c r="B37" s="28" t="s">
        <v>50</v>
      </c>
      <c r="C37" s="28">
        <v>94</v>
      </c>
      <c r="D37" s="28">
        <v>100</v>
      </c>
      <c r="E37" s="28">
        <v>64</v>
      </c>
      <c r="F37" s="28">
        <v>32</v>
      </c>
      <c r="G37" s="28">
        <v>21</v>
      </c>
      <c r="H37" s="28">
        <v>8</v>
      </c>
      <c r="I37" s="28">
        <v>8</v>
      </c>
      <c r="J37" s="28">
        <v>27</v>
      </c>
      <c r="K37" s="28">
        <v>704</v>
      </c>
      <c r="L37" s="28">
        <v>506</v>
      </c>
      <c r="M37" s="28">
        <v>68</v>
      </c>
      <c r="N37" s="28">
        <v>17</v>
      </c>
      <c r="O37" s="28">
        <v>393</v>
      </c>
      <c r="P37" s="28">
        <v>51</v>
      </c>
      <c r="Q37" s="28">
        <v>0</v>
      </c>
      <c r="R37" s="28">
        <v>8</v>
      </c>
      <c r="S37" s="28">
        <f>SUM(C37:R37)</f>
        <v>2101</v>
      </c>
    </row>
    <row r="38" spans="1:19" ht="12.75">
      <c r="A38" s="26" t="s">
        <v>133</v>
      </c>
      <c r="B38" s="28" t="s">
        <v>37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5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f>SUM(C38:R38)</f>
        <v>5</v>
      </c>
    </row>
    <row r="39" spans="1:19" ht="12.75">
      <c r="A39" s="26"/>
      <c r="B39" s="39" t="s">
        <v>38</v>
      </c>
      <c r="C39" s="28">
        <f aca="true" t="shared" si="1" ref="C39:R39">SUM(C14:C38)</f>
        <v>5584169</v>
      </c>
      <c r="D39" s="28">
        <f t="shared" si="1"/>
        <v>5131193</v>
      </c>
      <c r="E39" s="28">
        <f t="shared" si="1"/>
        <v>4236635</v>
      </c>
      <c r="F39" s="28">
        <f t="shared" si="1"/>
        <v>2855302</v>
      </c>
      <c r="G39" s="28">
        <f t="shared" si="1"/>
        <v>3804076</v>
      </c>
      <c r="H39" s="28">
        <f t="shared" si="1"/>
        <v>2682512</v>
      </c>
      <c r="I39" s="28">
        <f t="shared" si="1"/>
        <v>1487929</v>
      </c>
      <c r="J39" s="28">
        <f t="shared" si="1"/>
        <v>1265832</v>
      </c>
      <c r="K39" s="28">
        <f t="shared" si="1"/>
        <v>1942968</v>
      </c>
      <c r="L39" s="28">
        <f t="shared" si="1"/>
        <v>1563509</v>
      </c>
      <c r="M39" s="28">
        <f t="shared" si="1"/>
        <v>2556217</v>
      </c>
      <c r="N39" s="28">
        <f t="shared" si="1"/>
        <v>1892899</v>
      </c>
      <c r="O39" s="28">
        <f t="shared" si="1"/>
        <v>1174049</v>
      </c>
      <c r="P39" s="28">
        <f t="shared" si="1"/>
        <v>428345</v>
      </c>
      <c r="Q39" s="28">
        <f t="shared" si="1"/>
        <v>410447</v>
      </c>
      <c r="R39" s="28">
        <f t="shared" si="1"/>
        <v>239048</v>
      </c>
      <c r="S39" s="28">
        <f>SUM(C39:R39)</f>
        <v>37255130</v>
      </c>
    </row>
    <row r="40" spans="1:19" ht="12.75">
      <c r="A40" s="26" t="s">
        <v>134</v>
      </c>
      <c r="B40" s="28" t="s">
        <v>51</v>
      </c>
      <c r="C40" s="28">
        <v>57115</v>
      </c>
      <c r="D40" s="28">
        <v>29095</v>
      </c>
      <c r="E40" s="28">
        <v>19797</v>
      </c>
      <c r="F40" s="28">
        <v>8998</v>
      </c>
      <c r="G40" s="28">
        <v>16568</v>
      </c>
      <c r="H40" s="28">
        <v>20466</v>
      </c>
      <c r="I40" s="28">
        <v>2564</v>
      </c>
      <c r="J40" s="28">
        <v>8415</v>
      </c>
      <c r="K40" s="28">
        <v>9261</v>
      </c>
      <c r="L40" s="28">
        <v>11925</v>
      </c>
      <c r="M40" s="28">
        <v>7634</v>
      </c>
      <c r="N40" s="28">
        <v>16382</v>
      </c>
      <c r="O40" s="28">
        <v>10381</v>
      </c>
      <c r="P40" s="28">
        <v>2106</v>
      </c>
      <c r="Q40" s="28">
        <v>706</v>
      </c>
      <c r="R40" s="28">
        <v>0</v>
      </c>
      <c r="S40" s="40">
        <f aca="true" t="shared" si="2" ref="S40:S53">SUM(C40:R40)</f>
        <v>221413</v>
      </c>
    </row>
    <row r="41" spans="1:19" ht="12.75">
      <c r="A41" s="26" t="s">
        <v>135</v>
      </c>
      <c r="B41" s="28" t="s">
        <v>52</v>
      </c>
      <c r="C41" s="28">
        <v>161</v>
      </c>
      <c r="D41" s="28">
        <v>2069</v>
      </c>
      <c r="E41" s="28">
        <v>31</v>
      </c>
      <c r="F41" s="28">
        <v>25</v>
      </c>
      <c r="G41" s="28">
        <v>478</v>
      </c>
      <c r="H41" s="28">
        <v>0</v>
      </c>
      <c r="I41" s="28">
        <v>10</v>
      </c>
      <c r="J41" s="28">
        <v>0</v>
      </c>
      <c r="K41" s="28">
        <v>8</v>
      </c>
      <c r="L41" s="28">
        <v>7</v>
      </c>
      <c r="M41" s="28">
        <v>0</v>
      </c>
      <c r="N41" s="28">
        <v>52</v>
      </c>
      <c r="O41" s="28">
        <v>6</v>
      </c>
      <c r="P41" s="28">
        <v>7</v>
      </c>
      <c r="Q41" s="28">
        <v>0</v>
      </c>
      <c r="R41" s="28">
        <v>0</v>
      </c>
      <c r="S41" s="40">
        <f t="shared" si="2"/>
        <v>2854</v>
      </c>
    </row>
    <row r="42" spans="1:19" ht="12.75">
      <c r="A42" s="36" t="s">
        <v>136</v>
      </c>
      <c r="B42" s="41" t="s">
        <v>53</v>
      </c>
      <c r="C42" s="28">
        <v>916</v>
      </c>
      <c r="D42" s="28">
        <v>351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>
        <v>1267</v>
      </c>
    </row>
    <row r="43" spans="1:19" ht="12.75">
      <c r="A43" s="26" t="s">
        <v>137</v>
      </c>
      <c r="B43" s="27" t="s">
        <v>54</v>
      </c>
      <c r="C43" s="28">
        <v>1</v>
      </c>
      <c r="D43" s="28">
        <v>2</v>
      </c>
      <c r="E43" s="28">
        <v>0</v>
      </c>
      <c r="F43" s="28">
        <v>4</v>
      </c>
      <c r="G43" s="28">
        <v>8</v>
      </c>
      <c r="H43" s="28">
        <v>0</v>
      </c>
      <c r="I43" s="28">
        <v>0</v>
      </c>
      <c r="J43" s="28">
        <v>1</v>
      </c>
      <c r="K43" s="28">
        <v>0</v>
      </c>
      <c r="L43" s="28">
        <v>3</v>
      </c>
      <c r="M43" s="28">
        <v>0</v>
      </c>
      <c r="N43" s="28">
        <v>1</v>
      </c>
      <c r="O43" s="28">
        <v>6</v>
      </c>
      <c r="P43" s="28">
        <v>1</v>
      </c>
      <c r="Q43" s="28">
        <v>2</v>
      </c>
      <c r="R43" s="28">
        <v>0</v>
      </c>
      <c r="S43" s="40">
        <f t="shared" si="2"/>
        <v>29</v>
      </c>
    </row>
    <row r="44" spans="1:19" ht="12.75">
      <c r="A44" s="26" t="s">
        <v>138</v>
      </c>
      <c r="B44" s="27" t="s">
        <v>139</v>
      </c>
      <c r="C44" s="28">
        <v>13071</v>
      </c>
      <c r="D44" s="28">
        <v>165541</v>
      </c>
      <c r="E44" s="28">
        <v>21593</v>
      </c>
      <c r="F44" s="28">
        <v>11650</v>
      </c>
      <c r="G44" s="28">
        <v>21355</v>
      </c>
      <c r="H44" s="28">
        <v>6466</v>
      </c>
      <c r="I44" s="28">
        <v>6788</v>
      </c>
      <c r="J44" s="28">
        <v>7474</v>
      </c>
      <c r="K44" s="28">
        <v>5791</v>
      </c>
      <c r="L44" s="28">
        <v>5269</v>
      </c>
      <c r="M44" s="28">
        <v>2017</v>
      </c>
      <c r="N44" s="28">
        <v>23581</v>
      </c>
      <c r="O44" s="28">
        <v>10073</v>
      </c>
      <c r="P44" s="28">
        <v>4623</v>
      </c>
      <c r="Q44" s="28">
        <v>273</v>
      </c>
      <c r="R44" s="28">
        <v>4204</v>
      </c>
      <c r="S44" s="40">
        <f t="shared" si="2"/>
        <v>309769</v>
      </c>
    </row>
    <row r="45" spans="1:19" ht="12.75">
      <c r="A45" s="26" t="s">
        <v>140</v>
      </c>
      <c r="B45" s="28" t="s">
        <v>55</v>
      </c>
      <c r="C45" s="28">
        <v>4</v>
      </c>
      <c r="D45" s="28">
        <v>3</v>
      </c>
      <c r="E45" s="28">
        <v>1</v>
      </c>
      <c r="F45" s="28">
        <v>0</v>
      </c>
      <c r="G45" s="28">
        <v>25</v>
      </c>
      <c r="H45" s="28">
        <v>4</v>
      </c>
      <c r="I45" s="28">
        <v>6</v>
      </c>
      <c r="J45" s="28">
        <v>3</v>
      </c>
      <c r="K45" s="28">
        <v>0</v>
      </c>
      <c r="L45" s="28">
        <v>1</v>
      </c>
      <c r="M45" s="28">
        <v>0</v>
      </c>
      <c r="N45" s="28">
        <v>2</v>
      </c>
      <c r="O45" s="28">
        <v>1</v>
      </c>
      <c r="P45" s="28">
        <v>5</v>
      </c>
      <c r="Q45" s="28">
        <v>0</v>
      </c>
      <c r="R45" s="28">
        <v>0</v>
      </c>
      <c r="S45" s="40">
        <f t="shared" si="2"/>
        <v>55</v>
      </c>
    </row>
    <row r="46" spans="1:19" ht="12.75">
      <c r="A46" s="26" t="s">
        <v>141</v>
      </c>
      <c r="B46" s="27" t="s">
        <v>56</v>
      </c>
      <c r="C46" s="28">
        <v>6562</v>
      </c>
      <c r="D46" s="28">
        <v>58529</v>
      </c>
      <c r="E46" s="28">
        <v>23485</v>
      </c>
      <c r="F46" s="28">
        <v>7513</v>
      </c>
      <c r="G46" s="28">
        <v>14092</v>
      </c>
      <c r="H46" s="28">
        <v>2427</v>
      </c>
      <c r="I46" s="28">
        <v>14264</v>
      </c>
      <c r="J46" s="28">
        <v>17628</v>
      </c>
      <c r="K46" s="28">
        <v>497</v>
      </c>
      <c r="L46" s="28">
        <v>10397</v>
      </c>
      <c r="M46" s="28">
        <v>17552</v>
      </c>
      <c r="N46" s="28">
        <v>52034</v>
      </c>
      <c r="O46" s="28">
        <v>8520</v>
      </c>
      <c r="P46" s="28">
        <v>2793</v>
      </c>
      <c r="Q46" s="28">
        <v>320</v>
      </c>
      <c r="R46" s="28">
        <v>1905</v>
      </c>
      <c r="S46" s="40">
        <f t="shared" si="2"/>
        <v>238518</v>
      </c>
    </row>
    <row r="47" spans="1:19" ht="12.75">
      <c r="A47" s="26" t="s">
        <v>142</v>
      </c>
      <c r="B47" s="27" t="s">
        <v>57</v>
      </c>
      <c r="C47" s="28">
        <v>53651</v>
      </c>
      <c r="D47" s="28">
        <v>0</v>
      </c>
      <c r="E47" s="28">
        <v>388</v>
      </c>
      <c r="F47" s="28">
        <v>39384</v>
      </c>
      <c r="G47" s="28">
        <v>26927</v>
      </c>
      <c r="H47" s="28">
        <v>31257</v>
      </c>
      <c r="I47" s="28">
        <v>1920</v>
      </c>
      <c r="J47" s="28">
        <v>0</v>
      </c>
      <c r="K47" s="28">
        <v>41052</v>
      </c>
      <c r="L47" s="28">
        <v>0</v>
      </c>
      <c r="M47" s="28">
        <v>10553</v>
      </c>
      <c r="N47" s="28">
        <v>0</v>
      </c>
      <c r="O47" s="28">
        <v>12185</v>
      </c>
      <c r="P47" s="28">
        <v>0</v>
      </c>
      <c r="Q47" s="28">
        <v>140</v>
      </c>
      <c r="R47" s="28">
        <v>300</v>
      </c>
      <c r="S47" s="40">
        <f t="shared" si="2"/>
        <v>217757</v>
      </c>
    </row>
    <row r="48" spans="1:19" ht="12.75">
      <c r="A48" s="26" t="s">
        <v>143</v>
      </c>
      <c r="B48" s="27" t="s">
        <v>58</v>
      </c>
      <c r="C48" s="28">
        <v>18445</v>
      </c>
      <c r="D48" s="28">
        <v>17483</v>
      </c>
      <c r="E48" s="28">
        <v>15160</v>
      </c>
      <c r="F48" s="28">
        <v>8297</v>
      </c>
      <c r="G48" s="28">
        <v>9755</v>
      </c>
      <c r="H48" s="28">
        <v>11081</v>
      </c>
      <c r="I48" s="28">
        <v>8302</v>
      </c>
      <c r="J48" s="28">
        <v>6103</v>
      </c>
      <c r="K48" s="28">
        <v>10558</v>
      </c>
      <c r="L48" s="28">
        <v>4710</v>
      </c>
      <c r="M48" s="28">
        <v>6917</v>
      </c>
      <c r="N48" s="28">
        <v>9199</v>
      </c>
      <c r="O48" s="28">
        <v>6298</v>
      </c>
      <c r="P48" s="28">
        <v>1445</v>
      </c>
      <c r="Q48" s="28">
        <v>2026</v>
      </c>
      <c r="R48" s="28">
        <v>725</v>
      </c>
      <c r="S48" s="40">
        <f t="shared" si="2"/>
        <v>136504</v>
      </c>
    </row>
    <row r="49" spans="1:19" ht="12.75">
      <c r="A49" s="26" t="s">
        <v>144</v>
      </c>
      <c r="B49" s="28" t="s">
        <v>59</v>
      </c>
      <c r="C49" s="28">
        <v>17250</v>
      </c>
      <c r="D49" s="28">
        <v>16157</v>
      </c>
      <c r="E49" s="28">
        <v>13603</v>
      </c>
      <c r="F49" s="28">
        <v>6481</v>
      </c>
      <c r="G49" s="28">
        <v>8111</v>
      </c>
      <c r="H49" s="28">
        <v>10328</v>
      </c>
      <c r="I49" s="28">
        <v>5797</v>
      </c>
      <c r="J49" s="28">
        <v>5834</v>
      </c>
      <c r="K49" s="28">
        <v>8947</v>
      </c>
      <c r="L49" s="28">
        <v>4302</v>
      </c>
      <c r="M49" s="28">
        <v>6424</v>
      </c>
      <c r="N49" s="28">
        <v>8739</v>
      </c>
      <c r="O49" s="28">
        <v>5756</v>
      </c>
      <c r="P49" s="28">
        <v>1204</v>
      </c>
      <c r="Q49" s="28">
        <v>1252</v>
      </c>
      <c r="R49" s="28">
        <v>529</v>
      </c>
      <c r="S49" s="40">
        <f t="shared" si="2"/>
        <v>120714</v>
      </c>
    </row>
    <row r="50" spans="1:19" ht="12.75">
      <c r="A50" s="26" t="s">
        <v>145</v>
      </c>
      <c r="B50" s="27" t="s">
        <v>60</v>
      </c>
      <c r="C50" s="28">
        <v>42937</v>
      </c>
      <c r="D50" s="28">
        <v>26704</v>
      </c>
      <c r="E50" s="28">
        <v>28987</v>
      </c>
      <c r="F50" s="28">
        <v>17078</v>
      </c>
      <c r="G50" s="28">
        <v>23144</v>
      </c>
      <c r="H50" s="28">
        <v>16223</v>
      </c>
      <c r="I50" s="28">
        <v>13025</v>
      </c>
      <c r="J50" s="28">
        <v>15848</v>
      </c>
      <c r="K50" s="28">
        <v>39067</v>
      </c>
      <c r="L50" s="28">
        <v>7819</v>
      </c>
      <c r="M50" s="28">
        <v>9336</v>
      </c>
      <c r="N50" s="28">
        <v>31597</v>
      </c>
      <c r="O50" s="28">
        <v>11993</v>
      </c>
      <c r="P50" s="28">
        <v>1445</v>
      </c>
      <c r="Q50" s="28">
        <v>2026</v>
      </c>
      <c r="R50" s="28">
        <v>1088</v>
      </c>
      <c r="S50" s="40">
        <f t="shared" si="2"/>
        <v>288317</v>
      </c>
    </row>
    <row r="51" spans="1:19" ht="12.75">
      <c r="A51" s="26" t="s">
        <v>146</v>
      </c>
      <c r="B51" s="27" t="s">
        <v>61</v>
      </c>
      <c r="C51" s="28">
        <v>396369</v>
      </c>
      <c r="D51" s="28">
        <v>284875</v>
      </c>
      <c r="E51" s="28">
        <v>246508</v>
      </c>
      <c r="F51" s="28">
        <v>241851</v>
      </c>
      <c r="G51" s="28">
        <v>378298</v>
      </c>
      <c r="H51" s="28">
        <v>159320</v>
      </c>
      <c r="I51" s="28">
        <v>134646</v>
      </c>
      <c r="J51" s="28">
        <v>176215</v>
      </c>
      <c r="K51" s="28">
        <v>97493</v>
      </c>
      <c r="L51" s="28">
        <v>68997</v>
      </c>
      <c r="M51" s="28">
        <v>168271</v>
      </c>
      <c r="N51" s="28">
        <v>171949</v>
      </c>
      <c r="O51" s="28">
        <v>136517</v>
      </c>
      <c r="P51" s="28">
        <v>52054</v>
      </c>
      <c r="Q51" s="28">
        <v>42305</v>
      </c>
      <c r="R51" s="28">
        <v>27216</v>
      </c>
      <c r="S51" s="40">
        <f t="shared" si="2"/>
        <v>2782884</v>
      </c>
    </row>
    <row r="52" spans="1:19" ht="12.75">
      <c r="A52" s="26" t="s">
        <v>147</v>
      </c>
      <c r="B52" s="27" t="s">
        <v>62</v>
      </c>
      <c r="C52" s="28">
        <v>137656</v>
      </c>
      <c r="D52" s="28">
        <v>81646</v>
      </c>
      <c r="E52" s="28">
        <v>97731</v>
      </c>
      <c r="F52" s="28">
        <v>203181</v>
      </c>
      <c r="G52" s="28">
        <v>346590</v>
      </c>
      <c r="H52" s="28">
        <v>9070</v>
      </c>
      <c r="I52" s="28">
        <v>80249</v>
      </c>
      <c r="J52" s="28">
        <v>32607</v>
      </c>
      <c r="K52" s="28">
        <v>24408</v>
      </c>
      <c r="L52" s="28">
        <v>7970</v>
      </c>
      <c r="M52" s="28">
        <v>12841</v>
      </c>
      <c r="N52" s="28">
        <v>45046</v>
      </c>
      <c r="O52" s="28">
        <v>5489</v>
      </c>
      <c r="P52" s="28">
        <v>0</v>
      </c>
      <c r="Q52" s="28">
        <v>0</v>
      </c>
      <c r="R52" s="28">
        <v>0</v>
      </c>
      <c r="S52" s="40">
        <f t="shared" si="2"/>
        <v>1084484</v>
      </c>
    </row>
    <row r="53" spans="1:19" ht="12.75">
      <c r="A53" s="26" t="s">
        <v>148</v>
      </c>
      <c r="B53" s="27" t="s">
        <v>63</v>
      </c>
      <c r="C53" s="28">
        <v>1016180</v>
      </c>
      <c r="D53" s="28">
        <v>456361</v>
      </c>
      <c r="E53" s="28">
        <v>601669</v>
      </c>
      <c r="F53" s="28">
        <v>537397</v>
      </c>
      <c r="G53" s="28">
        <v>425780</v>
      </c>
      <c r="H53" s="28">
        <v>771798</v>
      </c>
      <c r="I53" s="28">
        <v>263908</v>
      </c>
      <c r="J53" s="28">
        <v>392360</v>
      </c>
      <c r="K53" s="28">
        <v>228685</v>
      </c>
      <c r="L53" s="28">
        <v>99674</v>
      </c>
      <c r="M53" s="28">
        <v>499123</v>
      </c>
      <c r="N53" s="28">
        <v>251312</v>
      </c>
      <c r="O53" s="28">
        <v>186544</v>
      </c>
      <c r="P53" s="28">
        <v>92562</v>
      </c>
      <c r="Q53" s="28">
        <v>126972</v>
      </c>
      <c r="R53" s="28">
        <v>40096</v>
      </c>
      <c r="S53" s="40">
        <f t="shared" si="2"/>
        <v>5990421</v>
      </c>
    </row>
    <row r="54" spans="1:19" ht="12.75">
      <c r="A54" s="26"/>
      <c r="B54" s="28" t="s">
        <v>149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1:19" ht="12.75">
      <c r="A55" s="26" t="s">
        <v>150</v>
      </c>
      <c r="B55" s="28" t="s">
        <v>64</v>
      </c>
      <c r="C55" s="28">
        <v>154344</v>
      </c>
      <c r="D55" s="28">
        <v>83697</v>
      </c>
      <c r="E55" s="28">
        <v>120376</v>
      </c>
      <c r="F55" s="28">
        <v>215790</v>
      </c>
      <c r="G55" s="28">
        <v>105374</v>
      </c>
      <c r="H55" s="28">
        <v>172219</v>
      </c>
      <c r="I55" s="28">
        <v>28717</v>
      </c>
      <c r="J55" s="28">
        <v>115477</v>
      </c>
      <c r="K55" s="28">
        <v>58267</v>
      </c>
      <c r="L55" s="28">
        <v>6543</v>
      </c>
      <c r="M55" s="28">
        <v>86243</v>
      </c>
      <c r="N55" s="28">
        <v>67967</v>
      </c>
      <c r="O55" s="28">
        <v>42803</v>
      </c>
      <c r="P55" s="28">
        <v>26061</v>
      </c>
      <c r="Q55" s="28">
        <v>32583</v>
      </c>
      <c r="R55" s="28">
        <v>11908</v>
      </c>
      <c r="S55" s="40">
        <f>SUM(C55:R55)</f>
        <v>1328369</v>
      </c>
    </row>
    <row r="56" spans="1:19" ht="12.75">
      <c r="A56" s="26" t="s">
        <v>151</v>
      </c>
      <c r="B56" s="28" t="s">
        <v>65</v>
      </c>
      <c r="C56" s="28">
        <v>459823</v>
      </c>
      <c r="D56" s="28">
        <v>335445</v>
      </c>
      <c r="E56" s="28">
        <v>243440</v>
      </c>
      <c r="F56" s="28">
        <v>274474</v>
      </c>
      <c r="G56" s="28">
        <v>241586</v>
      </c>
      <c r="H56" s="28">
        <v>531356</v>
      </c>
      <c r="I56" s="28">
        <v>235191</v>
      </c>
      <c r="J56" s="28">
        <v>274558</v>
      </c>
      <c r="K56" s="28">
        <v>163378</v>
      </c>
      <c r="L56" s="28">
        <v>78720</v>
      </c>
      <c r="M56" s="28">
        <v>409520</v>
      </c>
      <c r="N56" s="28">
        <v>178557</v>
      </c>
      <c r="O56" s="28">
        <v>140236</v>
      </c>
      <c r="P56" s="28">
        <v>63201</v>
      </c>
      <c r="Q56" s="28">
        <v>63574</v>
      </c>
      <c r="R56" s="28">
        <v>8770</v>
      </c>
      <c r="S56" s="40">
        <f>SUM(C56:R56)</f>
        <v>3701829</v>
      </c>
    </row>
    <row r="57" spans="1:19" ht="12.75">
      <c r="A57" s="26" t="s">
        <v>152</v>
      </c>
      <c r="B57" s="28" t="s">
        <v>66</v>
      </c>
      <c r="C57" s="28">
        <v>26866</v>
      </c>
      <c r="D57" s="28">
        <v>21484</v>
      </c>
      <c r="E57" s="28">
        <v>102540</v>
      </c>
      <c r="F57" s="28">
        <v>15294</v>
      </c>
      <c r="G57" s="28">
        <v>56331</v>
      </c>
      <c r="H57" s="28">
        <v>6720</v>
      </c>
      <c r="I57" s="28">
        <v>0</v>
      </c>
      <c r="J57" s="28">
        <v>2325</v>
      </c>
      <c r="K57" s="28">
        <v>7040</v>
      </c>
      <c r="L57" s="28">
        <v>3260</v>
      </c>
      <c r="M57" s="28">
        <v>3360</v>
      </c>
      <c r="N57" s="28">
        <v>4788</v>
      </c>
      <c r="O57" s="28">
        <v>3440</v>
      </c>
      <c r="P57" s="28">
        <v>300</v>
      </c>
      <c r="Q57" s="28">
        <v>1904</v>
      </c>
      <c r="R57" s="28">
        <v>153</v>
      </c>
      <c r="S57" s="40">
        <f>SUM(C57:R57)</f>
        <v>255805</v>
      </c>
    </row>
    <row r="58" spans="1:19" ht="12.75">
      <c r="A58" s="26"/>
      <c r="B58" s="39" t="s">
        <v>34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1:19" ht="12.75">
      <c r="A59" s="26" t="s">
        <v>153</v>
      </c>
      <c r="B59" s="28" t="s">
        <v>35</v>
      </c>
      <c r="C59" s="28">
        <v>949970</v>
      </c>
      <c r="D59" s="28">
        <v>454978</v>
      </c>
      <c r="E59" s="28">
        <v>600093</v>
      </c>
      <c r="F59" s="28">
        <v>523581</v>
      </c>
      <c r="G59" s="28">
        <v>425078</v>
      </c>
      <c r="H59" s="28">
        <v>710295</v>
      </c>
      <c r="I59" s="28">
        <v>263730</v>
      </c>
      <c r="J59" s="28">
        <v>391796</v>
      </c>
      <c r="K59" s="28">
        <v>225983</v>
      </c>
      <c r="L59" s="28">
        <v>96854</v>
      </c>
      <c r="M59" s="28">
        <v>499123</v>
      </c>
      <c r="N59" s="28">
        <v>0</v>
      </c>
      <c r="O59" s="28">
        <v>186544</v>
      </c>
      <c r="P59" s="28">
        <v>92552</v>
      </c>
      <c r="Q59" s="28">
        <v>126972</v>
      </c>
      <c r="R59" s="28">
        <v>40096</v>
      </c>
      <c r="S59" s="40">
        <f>SUM(C59:R59)</f>
        <v>5587645</v>
      </c>
    </row>
    <row r="60" spans="1:19" ht="12.75">
      <c r="A60" s="26" t="s">
        <v>154</v>
      </c>
      <c r="B60" s="28" t="s">
        <v>67</v>
      </c>
      <c r="C60" s="28">
        <v>66196</v>
      </c>
      <c r="D60" s="28">
        <v>2089</v>
      </c>
      <c r="E60" s="28">
        <v>1535</v>
      </c>
      <c r="F60" s="28">
        <v>13816</v>
      </c>
      <c r="G60" s="28">
        <v>691</v>
      </c>
      <c r="H60" s="28">
        <v>1420</v>
      </c>
      <c r="I60" s="28">
        <v>178</v>
      </c>
      <c r="J60" s="28">
        <v>564</v>
      </c>
      <c r="K60" s="28">
        <v>2547</v>
      </c>
      <c r="L60" s="28">
        <v>2820</v>
      </c>
      <c r="M60" s="28">
        <v>3021</v>
      </c>
      <c r="N60" s="28">
        <v>0</v>
      </c>
      <c r="O60" s="28">
        <v>0</v>
      </c>
      <c r="P60" s="28">
        <v>10</v>
      </c>
      <c r="Q60" s="28">
        <v>0</v>
      </c>
      <c r="R60" s="28">
        <v>0</v>
      </c>
      <c r="S60" s="40">
        <f>SUM(C60:R60)</f>
        <v>94887</v>
      </c>
    </row>
    <row r="61" spans="1:19" ht="12.75">
      <c r="A61" s="26" t="s">
        <v>155</v>
      </c>
      <c r="B61" s="28" t="s">
        <v>37</v>
      </c>
      <c r="C61" s="28">
        <v>14</v>
      </c>
      <c r="D61" s="28">
        <v>233</v>
      </c>
      <c r="E61" s="28">
        <v>0</v>
      </c>
      <c r="F61" s="28">
        <v>0</v>
      </c>
      <c r="G61" s="28">
        <v>11</v>
      </c>
      <c r="H61" s="28">
        <v>83</v>
      </c>
      <c r="I61" s="28">
        <v>0</v>
      </c>
      <c r="J61" s="28">
        <v>0</v>
      </c>
      <c r="K61" s="28">
        <v>155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40">
        <f>SUM(C61:R61)</f>
        <v>496</v>
      </c>
    </row>
    <row r="62" spans="1:19" ht="12.75">
      <c r="A62" s="26"/>
      <c r="B62" s="39" t="s">
        <v>38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1:19" ht="12.75">
      <c r="A63" s="26" t="s">
        <v>156</v>
      </c>
      <c r="B63" s="28" t="s">
        <v>51</v>
      </c>
      <c r="C63" s="28">
        <v>1002683</v>
      </c>
      <c r="D63" s="28">
        <v>449595</v>
      </c>
      <c r="E63" s="28">
        <v>601386</v>
      </c>
      <c r="F63" s="28">
        <v>537235</v>
      </c>
      <c r="G63" s="28">
        <v>404357</v>
      </c>
      <c r="H63" s="28">
        <v>711798</v>
      </c>
      <c r="I63" s="28">
        <v>263587</v>
      </c>
      <c r="J63" s="28">
        <v>392330</v>
      </c>
      <c r="K63" s="28">
        <v>225630</v>
      </c>
      <c r="L63" s="28">
        <v>99647</v>
      </c>
      <c r="M63" s="28">
        <v>499123</v>
      </c>
      <c r="N63" s="28">
        <v>0</v>
      </c>
      <c r="O63" s="28">
        <v>186483</v>
      </c>
      <c r="P63" s="28">
        <v>92202</v>
      </c>
      <c r="Q63" s="28">
        <v>126972</v>
      </c>
      <c r="R63" s="28">
        <v>0</v>
      </c>
      <c r="S63" s="40">
        <f aca="true" t="shared" si="3" ref="S63:S92">SUM(C63:R63)</f>
        <v>5593028</v>
      </c>
    </row>
    <row r="64" spans="1:19" ht="12.75">
      <c r="A64" s="26" t="s">
        <v>157</v>
      </c>
      <c r="B64" s="28" t="s">
        <v>52</v>
      </c>
      <c r="C64" s="28">
        <v>13497</v>
      </c>
      <c r="D64" s="28">
        <v>6766</v>
      </c>
      <c r="E64" s="28">
        <v>283</v>
      </c>
      <c r="F64" s="28">
        <v>162</v>
      </c>
      <c r="G64" s="28">
        <v>21423</v>
      </c>
      <c r="H64" s="28">
        <v>0</v>
      </c>
      <c r="I64" s="28">
        <v>321</v>
      </c>
      <c r="J64" s="28">
        <v>30</v>
      </c>
      <c r="K64" s="28">
        <v>3055</v>
      </c>
      <c r="L64" s="28">
        <v>27</v>
      </c>
      <c r="M64" s="28">
        <v>0</v>
      </c>
      <c r="N64" s="28">
        <v>0</v>
      </c>
      <c r="O64" s="28">
        <v>61</v>
      </c>
      <c r="P64" s="28">
        <v>350</v>
      </c>
      <c r="Q64" s="28">
        <v>0</v>
      </c>
      <c r="R64" s="28">
        <v>0</v>
      </c>
      <c r="S64" s="40">
        <f t="shared" si="3"/>
        <v>45975</v>
      </c>
    </row>
    <row r="65" spans="1:19" ht="12.75">
      <c r="A65" s="26" t="s">
        <v>158</v>
      </c>
      <c r="B65" s="27" t="s">
        <v>68</v>
      </c>
      <c r="C65" s="28">
        <v>100775</v>
      </c>
      <c r="D65" s="28">
        <v>6806</v>
      </c>
      <c r="E65" s="28">
        <v>0</v>
      </c>
      <c r="F65" s="28">
        <v>0</v>
      </c>
      <c r="G65" s="28">
        <v>11816</v>
      </c>
      <c r="H65" s="28">
        <v>7948</v>
      </c>
      <c r="I65" s="28">
        <v>531</v>
      </c>
      <c r="J65" s="28">
        <v>78860</v>
      </c>
      <c r="K65" s="28">
        <v>1197</v>
      </c>
      <c r="L65" s="28">
        <v>288</v>
      </c>
      <c r="M65" s="28">
        <v>0</v>
      </c>
      <c r="N65" s="28">
        <v>18829</v>
      </c>
      <c r="O65" s="28">
        <v>0</v>
      </c>
      <c r="P65" s="28">
        <v>5</v>
      </c>
      <c r="Q65" s="28">
        <v>0</v>
      </c>
      <c r="R65" s="28">
        <v>0</v>
      </c>
      <c r="S65" s="40">
        <f t="shared" si="3"/>
        <v>227055</v>
      </c>
    </row>
    <row r="66" spans="1:19" ht="12.75">
      <c r="A66" s="26" t="s">
        <v>159</v>
      </c>
      <c r="B66" s="27" t="s">
        <v>69</v>
      </c>
      <c r="C66" s="28">
        <v>3</v>
      </c>
      <c r="D66" s="28">
        <v>22</v>
      </c>
      <c r="E66" s="28">
        <v>5</v>
      </c>
      <c r="F66" s="28">
        <v>37</v>
      </c>
      <c r="G66" s="28">
        <v>30</v>
      </c>
      <c r="H66" s="28">
        <v>0</v>
      </c>
      <c r="I66" s="28">
        <v>6</v>
      </c>
      <c r="J66" s="28">
        <v>0</v>
      </c>
      <c r="K66" s="28">
        <v>0</v>
      </c>
      <c r="L66" s="28">
        <v>2</v>
      </c>
      <c r="M66" s="28">
        <v>3</v>
      </c>
      <c r="N66" s="28">
        <v>6</v>
      </c>
      <c r="O66" s="28">
        <v>0</v>
      </c>
      <c r="P66" s="28">
        <v>2</v>
      </c>
      <c r="Q66" s="28">
        <v>0</v>
      </c>
      <c r="R66" s="28">
        <v>3</v>
      </c>
      <c r="S66" s="40">
        <f t="shared" si="3"/>
        <v>119</v>
      </c>
    </row>
    <row r="67" spans="1:19" ht="12.75">
      <c r="A67" s="26"/>
      <c r="B67" s="28" t="s">
        <v>70</v>
      </c>
      <c r="C67" s="28">
        <v>46</v>
      </c>
      <c r="D67" s="28">
        <v>20</v>
      </c>
      <c r="E67" s="28">
        <v>0</v>
      </c>
      <c r="F67" s="28">
        <v>0</v>
      </c>
      <c r="G67" s="28">
        <v>128</v>
      </c>
      <c r="H67" s="28">
        <v>0</v>
      </c>
      <c r="I67" s="28">
        <v>18</v>
      </c>
      <c r="J67" s="28">
        <v>0</v>
      </c>
      <c r="K67" s="28">
        <v>0</v>
      </c>
      <c r="L67" s="28">
        <v>30</v>
      </c>
      <c r="M67" s="28">
        <v>10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40">
        <f t="shared" si="3"/>
        <v>252</v>
      </c>
    </row>
    <row r="68" spans="1:19" ht="12.75">
      <c r="A68" s="26" t="s">
        <v>160</v>
      </c>
      <c r="B68" s="28" t="s">
        <v>71</v>
      </c>
      <c r="C68" s="28">
        <v>21</v>
      </c>
      <c r="D68" s="28">
        <v>30</v>
      </c>
      <c r="E68" s="28">
        <v>12</v>
      </c>
      <c r="F68" s="28">
        <v>25</v>
      </c>
      <c r="G68" s="28">
        <v>60</v>
      </c>
      <c r="H68" s="28">
        <v>0</v>
      </c>
      <c r="I68" s="28">
        <v>37</v>
      </c>
      <c r="J68" s="28">
        <v>0</v>
      </c>
      <c r="K68" s="28">
        <v>0</v>
      </c>
      <c r="L68" s="28">
        <v>3</v>
      </c>
      <c r="M68" s="28">
        <v>10</v>
      </c>
      <c r="N68" s="28">
        <v>0</v>
      </c>
      <c r="O68" s="28">
        <v>0</v>
      </c>
      <c r="P68" s="28">
        <v>3</v>
      </c>
      <c r="Q68" s="28">
        <v>0</v>
      </c>
      <c r="R68" s="28">
        <v>0</v>
      </c>
      <c r="S68" s="40">
        <f t="shared" si="3"/>
        <v>201</v>
      </c>
    </row>
    <row r="69" spans="1:19" ht="12.75">
      <c r="A69" s="26" t="s">
        <v>161</v>
      </c>
      <c r="B69" s="28" t="s">
        <v>72</v>
      </c>
      <c r="C69" s="28">
        <v>81</v>
      </c>
      <c r="D69" s="42">
        <v>100</v>
      </c>
      <c r="E69" s="28">
        <v>7</v>
      </c>
      <c r="F69" s="28">
        <v>60</v>
      </c>
      <c r="G69" s="28">
        <v>534</v>
      </c>
      <c r="H69" s="28">
        <v>0</v>
      </c>
      <c r="I69" s="28">
        <v>55</v>
      </c>
      <c r="J69" s="28">
        <v>0</v>
      </c>
      <c r="K69" s="28">
        <v>0</v>
      </c>
      <c r="L69" s="28">
        <v>338</v>
      </c>
      <c r="M69" s="28">
        <v>17</v>
      </c>
      <c r="N69" s="28">
        <v>25</v>
      </c>
      <c r="O69" s="28">
        <v>0</v>
      </c>
      <c r="P69" s="28">
        <v>2</v>
      </c>
      <c r="Q69" s="28">
        <v>0</v>
      </c>
      <c r="R69" s="28">
        <v>11</v>
      </c>
      <c r="S69" s="43">
        <f t="shared" si="3"/>
        <v>1230</v>
      </c>
    </row>
    <row r="70" spans="1:19" ht="12.75">
      <c r="A70" s="26" t="s">
        <v>162</v>
      </c>
      <c r="B70" s="27" t="s">
        <v>73</v>
      </c>
      <c r="C70" s="28">
        <v>292</v>
      </c>
      <c r="D70" s="28">
        <v>350</v>
      </c>
      <c r="E70" s="28">
        <v>272</v>
      </c>
      <c r="F70" s="28">
        <v>185</v>
      </c>
      <c r="G70" s="28">
        <v>187</v>
      </c>
      <c r="H70" s="28">
        <v>127</v>
      </c>
      <c r="I70" s="28">
        <v>68</v>
      </c>
      <c r="J70" s="28">
        <v>319</v>
      </c>
      <c r="K70" s="28">
        <v>154</v>
      </c>
      <c r="L70" s="28">
        <v>140</v>
      </c>
      <c r="M70" s="28">
        <v>71</v>
      </c>
      <c r="N70" s="28">
        <v>176</v>
      </c>
      <c r="O70" s="28">
        <v>92</v>
      </c>
      <c r="P70" s="28">
        <v>46</v>
      </c>
      <c r="Q70" s="28">
        <v>88</v>
      </c>
      <c r="R70" s="28">
        <v>19</v>
      </c>
      <c r="S70" s="40">
        <f t="shared" si="3"/>
        <v>2586</v>
      </c>
    </row>
    <row r="71" spans="1:19" ht="12.75">
      <c r="A71" s="26" t="s">
        <v>163</v>
      </c>
      <c r="B71" s="27" t="s">
        <v>74</v>
      </c>
      <c r="C71" s="28">
        <v>71</v>
      </c>
      <c r="D71" s="28">
        <v>78</v>
      </c>
      <c r="E71" s="28">
        <v>116</v>
      </c>
      <c r="F71" s="28">
        <v>46</v>
      </c>
      <c r="G71" s="28">
        <v>67</v>
      </c>
      <c r="H71" s="28">
        <v>96</v>
      </c>
      <c r="I71" s="28">
        <v>5</v>
      </c>
      <c r="J71" s="28">
        <v>5</v>
      </c>
      <c r="K71" s="28">
        <v>10</v>
      </c>
      <c r="L71" s="28">
        <v>2</v>
      </c>
      <c r="M71" s="28">
        <v>5</v>
      </c>
      <c r="N71" s="28">
        <v>16</v>
      </c>
      <c r="O71" s="28">
        <v>42</v>
      </c>
      <c r="P71" s="28">
        <v>3</v>
      </c>
      <c r="Q71" s="28">
        <v>3</v>
      </c>
      <c r="R71" s="28">
        <v>0</v>
      </c>
      <c r="S71" s="43">
        <f t="shared" si="3"/>
        <v>565</v>
      </c>
    </row>
    <row r="72" spans="1:19" ht="12.75">
      <c r="A72" s="26" t="s">
        <v>164</v>
      </c>
      <c r="B72" s="27" t="s">
        <v>165</v>
      </c>
      <c r="C72" s="28">
        <v>37941</v>
      </c>
      <c r="D72" s="28">
        <v>43894</v>
      </c>
      <c r="E72" s="28">
        <v>16142</v>
      </c>
      <c r="F72" s="28">
        <v>6745</v>
      </c>
      <c r="G72" s="28">
        <v>5185</v>
      </c>
      <c r="H72" s="28">
        <v>4619</v>
      </c>
      <c r="I72" s="28">
        <v>5042</v>
      </c>
      <c r="J72" s="28">
        <v>34986</v>
      </c>
      <c r="K72" s="28">
        <v>5426</v>
      </c>
      <c r="L72" s="28">
        <v>1004</v>
      </c>
      <c r="M72" s="28">
        <v>823</v>
      </c>
      <c r="N72" s="28">
        <v>5342</v>
      </c>
      <c r="O72" s="28">
        <v>6755</v>
      </c>
      <c r="P72" s="28">
        <v>43</v>
      </c>
      <c r="Q72" s="28">
        <v>717</v>
      </c>
      <c r="R72" s="28">
        <v>354</v>
      </c>
      <c r="S72" s="43">
        <f t="shared" si="3"/>
        <v>175018</v>
      </c>
    </row>
    <row r="73" spans="1:19" ht="12.75">
      <c r="A73" s="26"/>
      <c r="B73" s="28" t="s">
        <v>75</v>
      </c>
      <c r="C73" s="28">
        <v>19605</v>
      </c>
      <c r="D73" s="28">
        <v>17789</v>
      </c>
      <c r="E73" s="28">
        <v>12853</v>
      </c>
      <c r="F73" s="28">
        <v>2533</v>
      </c>
      <c r="G73" s="28">
        <v>25752</v>
      </c>
      <c r="H73" s="28">
        <v>80</v>
      </c>
      <c r="I73" s="28">
        <v>3263</v>
      </c>
      <c r="J73" s="28">
        <v>3395</v>
      </c>
      <c r="K73" s="28">
        <v>3389</v>
      </c>
      <c r="L73" s="28">
        <v>998</v>
      </c>
      <c r="M73" s="28">
        <v>74</v>
      </c>
      <c r="N73" s="28">
        <v>6280</v>
      </c>
      <c r="O73" s="28">
        <v>3651</v>
      </c>
      <c r="P73" s="28">
        <v>13</v>
      </c>
      <c r="Q73" s="28">
        <v>719</v>
      </c>
      <c r="R73" s="28">
        <v>0</v>
      </c>
      <c r="S73" s="40">
        <f t="shared" si="3"/>
        <v>100394</v>
      </c>
    </row>
    <row r="74" spans="1:19" ht="12.75">
      <c r="A74" s="26" t="s">
        <v>166</v>
      </c>
      <c r="B74" s="28" t="s">
        <v>76</v>
      </c>
      <c r="C74" s="28">
        <v>19971</v>
      </c>
      <c r="D74" s="28">
        <v>8352</v>
      </c>
      <c r="E74" s="28">
        <v>2828</v>
      </c>
      <c r="F74" s="28">
        <v>6232</v>
      </c>
      <c r="G74" s="28">
        <v>787</v>
      </c>
      <c r="H74" s="28">
        <v>1050</v>
      </c>
      <c r="I74" s="28">
        <v>2561</v>
      </c>
      <c r="J74" s="28">
        <v>13300</v>
      </c>
      <c r="K74" s="28">
        <v>683</v>
      </c>
      <c r="L74" s="28">
        <v>2</v>
      </c>
      <c r="M74" s="28">
        <v>263</v>
      </c>
      <c r="N74" s="28">
        <v>5245</v>
      </c>
      <c r="O74" s="28">
        <v>4352</v>
      </c>
      <c r="P74" s="28">
        <v>19</v>
      </c>
      <c r="Q74" s="28">
        <v>309</v>
      </c>
      <c r="R74" s="28">
        <v>122</v>
      </c>
      <c r="S74" s="40">
        <f t="shared" si="3"/>
        <v>66076</v>
      </c>
    </row>
    <row r="75" spans="1:19" ht="12.75">
      <c r="A75" s="26"/>
      <c r="B75" s="28" t="s">
        <v>77</v>
      </c>
      <c r="C75" s="44">
        <v>8</v>
      </c>
      <c r="D75" s="28">
        <v>60</v>
      </c>
      <c r="E75" s="28">
        <v>0</v>
      </c>
      <c r="F75" s="28">
        <v>1</v>
      </c>
      <c r="G75" s="28">
        <v>23</v>
      </c>
      <c r="H75" s="28">
        <v>0</v>
      </c>
      <c r="I75" s="28">
        <v>5</v>
      </c>
      <c r="J75" s="28">
        <v>5</v>
      </c>
      <c r="K75" s="28">
        <v>138</v>
      </c>
      <c r="L75" s="28">
        <v>0</v>
      </c>
      <c r="M75" s="28">
        <v>3</v>
      </c>
      <c r="N75" s="28">
        <v>97</v>
      </c>
      <c r="O75" s="28">
        <v>12</v>
      </c>
      <c r="P75" s="28">
        <v>11</v>
      </c>
      <c r="Q75" s="28">
        <v>0</v>
      </c>
      <c r="R75" s="28">
        <v>0</v>
      </c>
      <c r="S75" s="40">
        <f t="shared" si="3"/>
        <v>363</v>
      </c>
    </row>
    <row r="76" spans="1:19" ht="12.75">
      <c r="A76" s="26" t="s">
        <v>167</v>
      </c>
      <c r="B76" s="27" t="s">
        <v>78</v>
      </c>
      <c r="C76" s="28">
        <v>9</v>
      </c>
      <c r="D76" s="28">
        <v>0</v>
      </c>
      <c r="E76" s="28">
        <v>1</v>
      </c>
      <c r="F76" s="28">
        <v>4</v>
      </c>
      <c r="G76" s="28">
        <v>7</v>
      </c>
      <c r="H76" s="28">
        <v>1</v>
      </c>
      <c r="I76" s="28">
        <v>0</v>
      </c>
      <c r="J76" s="28">
        <v>5</v>
      </c>
      <c r="K76" s="28">
        <v>1</v>
      </c>
      <c r="L76" s="28">
        <v>2</v>
      </c>
      <c r="M76" s="28">
        <v>0</v>
      </c>
      <c r="N76" s="28">
        <v>0</v>
      </c>
      <c r="O76" s="28">
        <v>0</v>
      </c>
      <c r="P76" s="28">
        <v>29</v>
      </c>
      <c r="Q76" s="28">
        <v>0</v>
      </c>
      <c r="R76" s="28">
        <v>4</v>
      </c>
      <c r="S76" s="40">
        <f t="shared" si="3"/>
        <v>63</v>
      </c>
    </row>
    <row r="77" spans="1:19" ht="12.75">
      <c r="A77" s="26" t="s">
        <v>168</v>
      </c>
      <c r="B77" s="27" t="s">
        <v>79</v>
      </c>
      <c r="C77" s="28">
        <v>544</v>
      </c>
      <c r="D77" s="28">
        <v>450</v>
      </c>
      <c r="E77" s="28">
        <v>291</v>
      </c>
      <c r="F77" s="28">
        <v>552</v>
      </c>
      <c r="G77" s="28">
        <v>200</v>
      </c>
      <c r="H77" s="28">
        <v>125</v>
      </c>
      <c r="I77" s="28">
        <v>76</v>
      </c>
      <c r="J77" s="28">
        <v>76</v>
      </c>
      <c r="K77" s="28">
        <v>270</v>
      </c>
      <c r="L77" s="28">
        <v>68</v>
      </c>
      <c r="M77" s="28">
        <v>82</v>
      </c>
      <c r="N77" s="28">
        <v>82</v>
      </c>
      <c r="O77" s="28">
        <v>72</v>
      </c>
      <c r="P77" s="28">
        <v>40</v>
      </c>
      <c r="Q77" s="28">
        <v>15</v>
      </c>
      <c r="R77" s="28">
        <v>10</v>
      </c>
      <c r="S77" s="40">
        <f t="shared" si="3"/>
        <v>2953</v>
      </c>
    </row>
    <row r="78" spans="1:19" ht="12.75">
      <c r="A78" s="26" t="s">
        <v>169</v>
      </c>
      <c r="B78" s="27" t="s">
        <v>80</v>
      </c>
      <c r="C78" s="28">
        <v>103</v>
      </c>
      <c r="D78" s="28">
        <v>68</v>
      </c>
      <c r="E78" s="28">
        <v>38</v>
      </c>
      <c r="F78" s="28">
        <v>36</v>
      </c>
      <c r="G78" s="28">
        <v>52</v>
      </c>
      <c r="H78" s="28">
        <v>36</v>
      </c>
      <c r="I78" s="28">
        <v>37</v>
      </c>
      <c r="J78" s="28">
        <v>23</v>
      </c>
      <c r="K78" s="28">
        <v>34</v>
      </c>
      <c r="L78" s="28">
        <v>24</v>
      </c>
      <c r="M78" s="28">
        <v>13</v>
      </c>
      <c r="N78" s="28">
        <v>31</v>
      </c>
      <c r="O78" s="28">
        <v>16</v>
      </c>
      <c r="P78" s="28">
        <v>7</v>
      </c>
      <c r="Q78" s="28">
        <v>7</v>
      </c>
      <c r="R78" s="28">
        <v>5</v>
      </c>
      <c r="S78" s="40">
        <f t="shared" si="3"/>
        <v>530</v>
      </c>
    </row>
    <row r="79" spans="1:19" ht="12.75">
      <c r="A79" s="26" t="s">
        <v>170</v>
      </c>
      <c r="B79" s="28" t="s">
        <v>81</v>
      </c>
      <c r="C79" s="28">
        <v>80</v>
      </c>
      <c r="D79" s="28">
        <v>44</v>
      </c>
      <c r="E79" s="28">
        <v>35</v>
      </c>
      <c r="F79" s="28">
        <v>21</v>
      </c>
      <c r="G79" s="28">
        <v>43</v>
      </c>
      <c r="H79" s="28">
        <v>26</v>
      </c>
      <c r="I79" s="28">
        <v>19</v>
      </c>
      <c r="J79" s="28">
        <v>19</v>
      </c>
      <c r="K79" s="28">
        <v>21</v>
      </c>
      <c r="L79" s="28">
        <v>18</v>
      </c>
      <c r="M79" s="28">
        <v>10</v>
      </c>
      <c r="N79" s="28">
        <v>22</v>
      </c>
      <c r="O79" s="28">
        <v>12</v>
      </c>
      <c r="P79" s="28">
        <v>5</v>
      </c>
      <c r="Q79" s="28">
        <v>5</v>
      </c>
      <c r="R79" s="28">
        <v>4</v>
      </c>
      <c r="S79" s="40">
        <f t="shared" si="3"/>
        <v>384</v>
      </c>
    </row>
    <row r="80" spans="1:19" ht="12.75">
      <c r="A80" s="26" t="s">
        <v>171</v>
      </c>
      <c r="B80" s="28" t="s">
        <v>82</v>
      </c>
      <c r="C80" s="28">
        <v>38</v>
      </c>
      <c r="D80" s="28">
        <v>6</v>
      </c>
      <c r="E80" s="28">
        <v>17</v>
      </c>
      <c r="F80" s="28">
        <v>11</v>
      </c>
      <c r="G80" s="28">
        <v>10</v>
      </c>
      <c r="H80" s="28">
        <v>6</v>
      </c>
      <c r="I80" s="28">
        <v>11</v>
      </c>
      <c r="J80" s="28">
        <v>10</v>
      </c>
      <c r="K80" s="28">
        <v>5</v>
      </c>
      <c r="L80" s="28">
        <v>8</v>
      </c>
      <c r="M80" s="28">
        <v>6</v>
      </c>
      <c r="N80" s="28">
        <v>10</v>
      </c>
      <c r="O80" s="28">
        <v>10</v>
      </c>
      <c r="P80" s="28">
        <v>3</v>
      </c>
      <c r="Q80" s="28">
        <v>2</v>
      </c>
      <c r="R80" s="28">
        <v>2</v>
      </c>
      <c r="S80" s="40">
        <f t="shared" si="3"/>
        <v>155</v>
      </c>
    </row>
    <row r="81" spans="1:19" ht="12.75">
      <c r="A81" s="26" t="s">
        <v>172</v>
      </c>
      <c r="B81" s="28" t="s">
        <v>83</v>
      </c>
      <c r="C81" s="28">
        <v>5</v>
      </c>
      <c r="D81" s="28">
        <v>5</v>
      </c>
      <c r="E81" s="28">
        <v>2</v>
      </c>
      <c r="F81" s="28">
        <v>2</v>
      </c>
      <c r="G81" s="28">
        <v>2</v>
      </c>
      <c r="H81" s="28">
        <v>2</v>
      </c>
      <c r="I81" s="28">
        <v>2</v>
      </c>
      <c r="J81" s="28">
        <v>0</v>
      </c>
      <c r="K81" s="28">
        <v>0</v>
      </c>
      <c r="L81" s="28">
        <v>1</v>
      </c>
      <c r="M81" s="28">
        <v>1</v>
      </c>
      <c r="N81" s="28">
        <v>0</v>
      </c>
      <c r="O81" s="28">
        <v>1</v>
      </c>
      <c r="P81" s="28">
        <v>1</v>
      </c>
      <c r="Q81" s="28">
        <v>0</v>
      </c>
      <c r="R81" s="28">
        <v>1</v>
      </c>
      <c r="S81" s="40">
        <f t="shared" si="3"/>
        <v>25</v>
      </c>
    </row>
    <row r="82" spans="1:19" ht="12.75">
      <c r="A82" s="26" t="s">
        <v>173</v>
      </c>
      <c r="B82" s="28" t="s">
        <v>84</v>
      </c>
      <c r="C82" s="28">
        <v>15</v>
      </c>
      <c r="D82" s="28">
        <v>19</v>
      </c>
      <c r="E82" s="28">
        <v>1</v>
      </c>
      <c r="F82" s="28">
        <v>13</v>
      </c>
      <c r="G82" s="28">
        <v>7</v>
      </c>
      <c r="H82" s="28">
        <v>8</v>
      </c>
      <c r="I82" s="28">
        <v>4</v>
      </c>
      <c r="J82" s="28">
        <v>4</v>
      </c>
      <c r="K82" s="28">
        <v>13</v>
      </c>
      <c r="L82" s="28">
        <v>5</v>
      </c>
      <c r="M82" s="28">
        <v>2</v>
      </c>
      <c r="N82" s="28">
        <v>9</v>
      </c>
      <c r="O82" s="28">
        <v>3</v>
      </c>
      <c r="P82" s="28">
        <v>1</v>
      </c>
      <c r="Q82" s="28">
        <v>2</v>
      </c>
      <c r="R82" s="28">
        <v>0</v>
      </c>
      <c r="S82" s="45">
        <f t="shared" si="3"/>
        <v>106</v>
      </c>
    </row>
    <row r="83" spans="1:19" ht="12.75">
      <c r="A83" s="26"/>
      <c r="B83" s="28" t="s">
        <v>85</v>
      </c>
      <c r="C83" s="28">
        <v>4</v>
      </c>
      <c r="D83" s="28">
        <v>5</v>
      </c>
      <c r="E83" s="28">
        <v>1</v>
      </c>
      <c r="F83" s="28">
        <v>10</v>
      </c>
      <c r="G83" s="28">
        <v>1</v>
      </c>
      <c r="H83" s="28">
        <v>3</v>
      </c>
      <c r="I83" s="28">
        <v>1</v>
      </c>
      <c r="J83" s="28">
        <v>3</v>
      </c>
      <c r="K83" s="28">
        <v>3</v>
      </c>
      <c r="L83" s="28">
        <v>2</v>
      </c>
      <c r="M83" s="28">
        <v>1</v>
      </c>
      <c r="N83" s="28">
        <v>6</v>
      </c>
      <c r="O83" s="28">
        <v>3</v>
      </c>
      <c r="P83" s="28">
        <v>1</v>
      </c>
      <c r="Q83" s="28">
        <v>1</v>
      </c>
      <c r="R83" s="28">
        <v>0</v>
      </c>
      <c r="S83" s="40">
        <f t="shared" si="3"/>
        <v>45</v>
      </c>
    </row>
    <row r="84" spans="1:19" ht="12.75">
      <c r="A84" s="26" t="s">
        <v>174</v>
      </c>
      <c r="B84" s="27" t="s">
        <v>86</v>
      </c>
      <c r="C84" s="28">
        <v>2905</v>
      </c>
      <c r="D84" s="28">
        <v>3103</v>
      </c>
      <c r="E84" s="28">
        <v>2683</v>
      </c>
      <c r="F84" s="28">
        <v>1300</v>
      </c>
      <c r="G84" s="28">
        <v>2761</v>
      </c>
      <c r="H84" s="28">
        <v>2500</v>
      </c>
      <c r="I84" s="28">
        <v>1082.7</v>
      </c>
      <c r="J84" s="28">
        <v>1538.8</v>
      </c>
      <c r="K84" s="28">
        <v>1118</v>
      </c>
      <c r="L84" s="28">
        <v>720</v>
      </c>
      <c r="M84" s="28">
        <v>1071.9</v>
      </c>
      <c r="N84" s="28">
        <v>1440</v>
      </c>
      <c r="O84" s="28">
        <v>637</v>
      </c>
      <c r="P84" s="28">
        <v>322</v>
      </c>
      <c r="Q84" s="28">
        <v>224.5</v>
      </c>
      <c r="R84" s="28">
        <v>285</v>
      </c>
      <c r="S84" s="40">
        <f t="shared" si="3"/>
        <v>23691.9</v>
      </c>
    </row>
    <row r="85" spans="1:19" ht="12.75">
      <c r="A85" s="26" t="s">
        <v>175</v>
      </c>
      <c r="B85" s="27" t="s">
        <v>87</v>
      </c>
      <c r="C85" s="28">
        <v>520</v>
      </c>
      <c r="D85" s="28">
        <v>351</v>
      </c>
      <c r="E85" s="28">
        <v>350</v>
      </c>
      <c r="F85" s="28">
        <v>380</v>
      </c>
      <c r="G85" s="28">
        <v>445</v>
      </c>
      <c r="H85" s="28">
        <v>570</v>
      </c>
      <c r="I85" s="28">
        <v>150</v>
      </c>
      <c r="J85" s="28">
        <v>380</v>
      </c>
      <c r="K85" s="28">
        <v>268</v>
      </c>
      <c r="L85" s="28">
        <v>120</v>
      </c>
      <c r="M85" s="28">
        <v>180</v>
      </c>
      <c r="N85" s="28">
        <v>200</v>
      </c>
      <c r="O85" s="28">
        <v>120</v>
      </c>
      <c r="P85" s="28">
        <v>94</v>
      </c>
      <c r="Q85" s="28">
        <v>65</v>
      </c>
      <c r="R85" s="28">
        <v>60</v>
      </c>
      <c r="S85" s="40">
        <f t="shared" si="3"/>
        <v>4253</v>
      </c>
    </row>
    <row r="86" spans="1:19" ht="12.75">
      <c r="A86" s="26" t="s">
        <v>176</v>
      </c>
      <c r="B86" s="27" t="s">
        <v>88</v>
      </c>
      <c r="C86" s="28">
        <v>128</v>
      </c>
      <c r="D86" s="28">
        <v>123</v>
      </c>
      <c r="E86" s="28">
        <v>76</v>
      </c>
      <c r="F86" s="28">
        <v>51</v>
      </c>
      <c r="G86" s="28">
        <v>74</v>
      </c>
      <c r="H86" s="28">
        <v>75</v>
      </c>
      <c r="I86" s="28">
        <v>41</v>
      </c>
      <c r="J86" s="28">
        <v>39</v>
      </c>
      <c r="K86" s="28">
        <v>50</v>
      </c>
      <c r="L86" s="28">
        <v>25</v>
      </c>
      <c r="M86" s="28">
        <v>13</v>
      </c>
      <c r="N86" s="28">
        <v>45</v>
      </c>
      <c r="O86" s="28">
        <v>34</v>
      </c>
      <c r="P86" s="28">
        <v>17</v>
      </c>
      <c r="Q86" s="28">
        <v>6</v>
      </c>
      <c r="R86" s="28">
        <v>8</v>
      </c>
      <c r="S86" s="40">
        <f t="shared" si="3"/>
        <v>805</v>
      </c>
    </row>
    <row r="87" spans="1:19" ht="12.75">
      <c r="A87" s="26" t="s">
        <v>177</v>
      </c>
      <c r="B87" s="28" t="s">
        <v>89</v>
      </c>
      <c r="C87" s="28">
        <v>35</v>
      </c>
      <c r="D87" s="28">
        <v>54</v>
      </c>
      <c r="E87" s="28">
        <v>28</v>
      </c>
      <c r="F87" s="28">
        <v>19</v>
      </c>
      <c r="G87" s="28">
        <v>25</v>
      </c>
      <c r="H87" s="28">
        <v>30</v>
      </c>
      <c r="I87" s="28">
        <v>9</v>
      </c>
      <c r="J87" s="28">
        <v>15</v>
      </c>
      <c r="K87" s="28">
        <v>24</v>
      </c>
      <c r="L87" s="28">
        <v>10</v>
      </c>
      <c r="M87" s="28">
        <v>5</v>
      </c>
      <c r="N87" s="28">
        <v>15</v>
      </c>
      <c r="O87" s="28">
        <v>24</v>
      </c>
      <c r="P87" s="28">
        <v>9</v>
      </c>
      <c r="Q87" s="28">
        <v>3</v>
      </c>
      <c r="R87" s="28">
        <v>2</v>
      </c>
      <c r="S87" s="40">
        <f t="shared" si="3"/>
        <v>307</v>
      </c>
    </row>
    <row r="88" spans="1:19" ht="12.75">
      <c r="A88" s="26" t="s">
        <v>178</v>
      </c>
      <c r="B88" s="46" t="s">
        <v>90</v>
      </c>
      <c r="C88" s="47">
        <v>78</v>
      </c>
      <c r="D88" s="28">
        <v>43</v>
      </c>
      <c r="E88" s="28">
        <v>25</v>
      </c>
      <c r="F88" s="28">
        <v>18</v>
      </c>
      <c r="G88" s="28">
        <v>72</v>
      </c>
      <c r="H88" s="28">
        <v>21</v>
      </c>
      <c r="I88" s="28">
        <v>20</v>
      </c>
      <c r="J88" s="28">
        <v>11</v>
      </c>
      <c r="K88" s="28">
        <v>28</v>
      </c>
      <c r="L88" s="28">
        <v>12</v>
      </c>
      <c r="M88" s="28">
        <v>5</v>
      </c>
      <c r="N88" s="28">
        <v>3</v>
      </c>
      <c r="O88" s="28">
        <v>10</v>
      </c>
      <c r="P88" s="28">
        <v>15</v>
      </c>
      <c r="Q88" s="28">
        <v>2</v>
      </c>
      <c r="R88" s="28">
        <v>3</v>
      </c>
      <c r="S88" s="40">
        <f t="shared" si="3"/>
        <v>366</v>
      </c>
    </row>
    <row r="89" spans="1:19" ht="12.75">
      <c r="A89" s="26"/>
      <c r="B89" s="47" t="s">
        <v>91</v>
      </c>
      <c r="C89" s="47">
        <v>13</v>
      </c>
      <c r="D89" s="28">
        <v>31</v>
      </c>
      <c r="E89" s="28">
        <v>17</v>
      </c>
      <c r="F89" s="28">
        <v>12</v>
      </c>
      <c r="G89" s="28">
        <v>25</v>
      </c>
      <c r="H89" s="28">
        <v>16</v>
      </c>
      <c r="I89" s="28">
        <v>15</v>
      </c>
      <c r="J89" s="28">
        <v>10</v>
      </c>
      <c r="K89" s="28">
        <v>14</v>
      </c>
      <c r="L89" s="28">
        <v>8</v>
      </c>
      <c r="M89" s="28">
        <v>3</v>
      </c>
      <c r="N89" s="28">
        <v>1</v>
      </c>
      <c r="O89" s="28">
        <v>6</v>
      </c>
      <c r="P89" s="28">
        <v>6</v>
      </c>
      <c r="Q89" s="28">
        <v>0</v>
      </c>
      <c r="R89" s="28">
        <v>2</v>
      </c>
      <c r="S89" s="40">
        <f t="shared" si="3"/>
        <v>179</v>
      </c>
    </row>
    <row r="90" spans="1:19" ht="12.75">
      <c r="A90" s="26"/>
      <c r="B90" s="47" t="s">
        <v>92</v>
      </c>
      <c r="C90" s="47">
        <v>49</v>
      </c>
      <c r="D90" s="28">
        <v>7</v>
      </c>
      <c r="E90" s="28">
        <v>7</v>
      </c>
      <c r="F90" s="28">
        <v>2</v>
      </c>
      <c r="G90" s="28">
        <v>42</v>
      </c>
      <c r="H90" s="28">
        <v>3</v>
      </c>
      <c r="I90" s="28">
        <v>3</v>
      </c>
      <c r="J90" s="28">
        <v>0</v>
      </c>
      <c r="K90" s="28">
        <v>12</v>
      </c>
      <c r="L90" s="28">
        <v>3</v>
      </c>
      <c r="M90" s="28">
        <v>1</v>
      </c>
      <c r="N90" s="28">
        <v>0</v>
      </c>
      <c r="O90" s="28">
        <v>2</v>
      </c>
      <c r="P90" s="28">
        <v>7</v>
      </c>
      <c r="Q90" s="28">
        <v>0</v>
      </c>
      <c r="R90" s="28">
        <v>0</v>
      </c>
      <c r="S90" s="40">
        <f t="shared" si="3"/>
        <v>138</v>
      </c>
    </row>
    <row r="91" spans="1:19" ht="12.75">
      <c r="A91" s="26"/>
      <c r="B91" s="47" t="s">
        <v>93</v>
      </c>
      <c r="C91" s="47">
        <v>16</v>
      </c>
      <c r="D91" s="28">
        <v>5</v>
      </c>
      <c r="E91" s="28">
        <v>1</v>
      </c>
      <c r="F91" s="28">
        <v>4</v>
      </c>
      <c r="G91" s="28">
        <v>5</v>
      </c>
      <c r="H91" s="28">
        <v>2</v>
      </c>
      <c r="I91" s="28">
        <v>2</v>
      </c>
      <c r="J91" s="28">
        <v>1</v>
      </c>
      <c r="K91" s="28">
        <v>2</v>
      </c>
      <c r="L91" s="28">
        <v>1</v>
      </c>
      <c r="M91" s="28">
        <v>1</v>
      </c>
      <c r="N91" s="28">
        <v>0</v>
      </c>
      <c r="O91" s="28">
        <v>2</v>
      </c>
      <c r="P91" s="28">
        <v>2</v>
      </c>
      <c r="Q91" s="28">
        <v>0</v>
      </c>
      <c r="R91" s="28">
        <v>1</v>
      </c>
      <c r="S91" s="40">
        <f t="shared" si="3"/>
        <v>45</v>
      </c>
    </row>
    <row r="92" spans="1:19" ht="12.75">
      <c r="A92" s="26"/>
      <c r="B92" s="47" t="s">
        <v>94</v>
      </c>
      <c r="C92" s="47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2</v>
      </c>
      <c r="O92" s="28">
        <v>0</v>
      </c>
      <c r="P92" s="28">
        <v>0</v>
      </c>
      <c r="Q92" s="28">
        <v>2</v>
      </c>
      <c r="R92" s="28">
        <v>0</v>
      </c>
      <c r="S92" s="40">
        <f t="shared" si="3"/>
        <v>4</v>
      </c>
    </row>
    <row r="93" spans="1:19" ht="12.75">
      <c r="A93" s="26" t="s">
        <v>179</v>
      </c>
      <c r="B93" s="46" t="s">
        <v>95</v>
      </c>
      <c r="C93" s="47" t="s">
        <v>96</v>
      </c>
      <c r="D93" s="28" t="s">
        <v>97</v>
      </c>
      <c r="E93" s="28" t="s">
        <v>98</v>
      </c>
      <c r="F93" s="28" t="s">
        <v>97</v>
      </c>
      <c r="G93" s="28" t="s">
        <v>99</v>
      </c>
      <c r="H93" s="28" t="s">
        <v>100</v>
      </c>
      <c r="I93" s="28" t="s">
        <v>101</v>
      </c>
      <c r="J93" s="28" t="s">
        <v>97</v>
      </c>
      <c r="K93" s="28" t="s">
        <v>96</v>
      </c>
      <c r="L93" s="28" t="s">
        <v>97</v>
      </c>
      <c r="M93" s="28" t="s">
        <v>98</v>
      </c>
      <c r="N93" s="28" t="s">
        <v>97</v>
      </c>
      <c r="O93" s="28" t="s">
        <v>102</v>
      </c>
      <c r="P93" s="28" t="s">
        <v>97</v>
      </c>
      <c r="Q93" s="28" t="s">
        <v>98</v>
      </c>
      <c r="R93" s="28" t="s">
        <v>103</v>
      </c>
      <c r="S93" s="28"/>
    </row>
    <row r="94" spans="1:19" ht="12.75">
      <c r="A94" s="26"/>
      <c r="B94" s="48" t="s">
        <v>104</v>
      </c>
      <c r="C94" s="48"/>
      <c r="D94" s="28"/>
      <c r="E94" s="28" t="s">
        <v>105</v>
      </c>
      <c r="F94" s="28"/>
      <c r="G94" s="28"/>
      <c r="H94" s="28"/>
      <c r="I94" s="28"/>
      <c r="J94" s="28"/>
      <c r="K94" s="28"/>
      <c r="L94" s="28"/>
      <c r="M94" s="28"/>
      <c r="N94" s="28" t="s">
        <v>106</v>
      </c>
      <c r="O94" s="28" t="s">
        <v>107</v>
      </c>
      <c r="P94" s="28"/>
      <c r="Q94" s="28"/>
      <c r="R94" s="28" t="s">
        <v>108</v>
      </c>
      <c r="S94" s="28"/>
    </row>
    <row r="95" spans="1:19" ht="12.75">
      <c r="A95" s="26"/>
      <c r="B95" s="48"/>
      <c r="C95" s="48"/>
      <c r="D95" s="28"/>
      <c r="E95" s="28" t="s">
        <v>109</v>
      </c>
      <c r="F95" s="28"/>
      <c r="G95" s="28"/>
      <c r="H95" s="28"/>
      <c r="I95" s="28"/>
      <c r="J95" s="28"/>
      <c r="K95" s="28"/>
      <c r="L95" s="28"/>
      <c r="M95" s="28"/>
      <c r="N95" s="28" t="s">
        <v>110</v>
      </c>
      <c r="O95" s="28" t="s">
        <v>111</v>
      </c>
      <c r="P95" s="28"/>
      <c r="Q95" s="28"/>
      <c r="R95" s="28" t="s">
        <v>112</v>
      </c>
      <c r="S95" s="28"/>
    </row>
    <row r="96" spans="1:19" ht="13.5">
      <c r="A96" s="49"/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2" t="s">
        <v>111</v>
      </c>
      <c r="S96" s="51"/>
    </row>
    <row r="97" spans="1:19" ht="12.75" thickBot="1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ht="12.7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fedoseeva</cp:lastModifiedBy>
  <dcterms:created xsi:type="dcterms:W3CDTF">1996-10-08T23:32:33Z</dcterms:created>
  <dcterms:modified xsi:type="dcterms:W3CDTF">2012-02-27T10:57:36Z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